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kaiam\Documents\renkone\suhajda\2023\ütemtervek\2023. I.gyomirtás módosított ütemtervek\2023. I.gyomirtás UNIMOG pótütmtervek\"/>
    </mc:Choice>
  </mc:AlternateContent>
  <bookViews>
    <workbookView xWindow="0" yWindow="0" windowWidth="28800" windowHeight="12300"/>
  </bookViews>
  <sheets>
    <sheet name="Unimog " sheetId="1" r:id="rId1"/>
  </sheets>
  <externalReferences>
    <externalReference r:id="rId2"/>
  </externalReferences>
  <definedNames>
    <definedName name="_xlnm._FilterDatabase" localSheetId="0" hidden="1">'Unimog '!$A$2:$IV$131</definedName>
    <definedName name="_xlnm.Print_Area" localSheetId="0">'Unimog '!$A$1:$K$131</definedName>
    <definedName name="SZOLG_H">[1]Forrásadat!$A:$A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1" i="1" l="1"/>
  <c r="F131" i="1"/>
  <c r="E131" i="1"/>
  <c r="D131" i="1"/>
  <c r="G114" i="1"/>
  <c r="E114" i="1"/>
  <c r="I103" i="1"/>
  <c r="G103" i="1"/>
  <c r="F103" i="1"/>
  <c r="E103" i="1"/>
  <c r="J87" i="1"/>
  <c r="H87" i="1"/>
  <c r="G87" i="1"/>
  <c r="F87" i="1"/>
  <c r="E87" i="1"/>
  <c r="J72" i="1"/>
  <c r="I72" i="1"/>
  <c r="G72" i="1"/>
  <c r="E72" i="1"/>
  <c r="J61" i="1"/>
  <c r="I61" i="1"/>
  <c r="H61" i="1"/>
  <c r="G61" i="1"/>
  <c r="F61" i="1"/>
  <c r="E61" i="1"/>
  <c r="I46" i="1"/>
  <c r="H46" i="1"/>
  <c r="G46" i="1"/>
  <c r="E46" i="1"/>
  <c r="D46" i="1"/>
  <c r="I33" i="1"/>
  <c r="H33" i="1"/>
  <c r="G33" i="1"/>
  <c r="E33" i="1"/>
  <c r="I20" i="1"/>
  <c r="H20" i="1"/>
  <c r="G20" i="1"/>
  <c r="F20" i="1"/>
  <c r="E20" i="1"/>
  <c r="I8" i="1"/>
  <c r="H8" i="1"/>
  <c r="G8" i="1"/>
  <c r="E8" i="1"/>
  <c r="D8" i="1"/>
</calcChain>
</file>

<file path=xl/sharedStrings.xml><?xml version="1.0" encoding="utf-8"?>
<sst xmlns="http://schemas.openxmlformats.org/spreadsheetml/2006/main" count="375" uniqueCount="156">
  <si>
    <t>Vízvételezés 6m3</t>
  </si>
  <si>
    <t>Unimog 423 Munkavezető Kovács Róbert Tel.:30/939-7712</t>
  </si>
  <si>
    <t>Vv.</t>
  </si>
  <si>
    <t>Állomásnév</t>
  </si>
  <si>
    <t>Állomási vág. azonosítója</t>
  </si>
  <si>
    <t>Áll.ter.             (ha)</t>
  </si>
  <si>
    <t>Peron  (ha)</t>
  </si>
  <si>
    <t>TIZO igény (ha)</t>
  </si>
  <si>
    <t xml:space="preserve">TIZO terület </t>
  </si>
  <si>
    <t>40.</t>
  </si>
  <si>
    <t>Dombóvár</t>
  </si>
  <si>
    <t>I,II,III,V-XXX, személykocsimosó, fatelítő kihúzó, szertár</t>
  </si>
  <si>
    <t>Dvár "B"vg</t>
  </si>
  <si>
    <t>Dvár"A"vg</t>
  </si>
  <si>
    <t>Dvár-alsó-Dvár-elág</t>
  </si>
  <si>
    <t>Összes teljesítmény:</t>
  </si>
  <si>
    <t>41.</t>
  </si>
  <si>
    <t>Dvár-alsó</t>
  </si>
  <si>
    <t>I,II,IV,V VI, VII, pft csonka ,VVF I.,II.</t>
  </si>
  <si>
    <t>Csoma-Sz</t>
  </si>
  <si>
    <t xml:space="preserve">I,III,IV,V </t>
  </si>
  <si>
    <t>Baté</t>
  </si>
  <si>
    <t>Taszár</t>
  </si>
  <si>
    <t xml:space="preserve">I,III,IV </t>
  </si>
  <si>
    <t>Kaposvár</t>
  </si>
  <si>
    <t>I,II,III,V-XI + Kerpu</t>
  </si>
  <si>
    <t>Kerpu,Cseri vontató,K.Szentjakab</t>
  </si>
  <si>
    <t>6 kit-I/1 kit-4/1kit-cuk kapu</t>
  </si>
  <si>
    <t>Kaposvár iparvágányok</t>
  </si>
  <si>
    <t>Mernye</t>
  </si>
  <si>
    <t>I,III</t>
  </si>
  <si>
    <t>Felsőmocsolád</t>
  </si>
  <si>
    <t>Kisbárapáti</t>
  </si>
  <si>
    <t>I</t>
  </si>
  <si>
    <t>Karád</t>
  </si>
  <si>
    <t>Somogymeggyes</t>
  </si>
  <si>
    <t>Tab</t>
  </si>
  <si>
    <t>I,III,IV,V</t>
  </si>
  <si>
    <t>Bábonymegyer</t>
  </si>
  <si>
    <t>Ádánd</t>
  </si>
  <si>
    <t xml:space="preserve">I,III, </t>
  </si>
  <si>
    <t>Siófok - ker.pu</t>
  </si>
  <si>
    <t>Rakodó III,II,I ÁtadóII,I</t>
  </si>
  <si>
    <t>Kiscséripuszta</t>
  </si>
  <si>
    <t>II,III,IV</t>
  </si>
  <si>
    <t>Lepsény</t>
  </si>
  <si>
    <t>I,II,III,IV,VI,VII,VIII,IX,X, enyingi kihúzó</t>
  </si>
  <si>
    <t>Balatonaliga</t>
  </si>
  <si>
    <t>I, II</t>
  </si>
  <si>
    <t>Szabadisóstó</t>
  </si>
  <si>
    <t>II</t>
  </si>
  <si>
    <t>Szabadisóstó-Siófok bal vágány</t>
  </si>
  <si>
    <t>Siófok</t>
  </si>
  <si>
    <t>I,II,III,V,VI,VIII,IX-XVII,A</t>
  </si>
  <si>
    <t>Zamárdi-felső I-II</t>
  </si>
  <si>
    <t>I,II,IV, V</t>
  </si>
  <si>
    <t>Balatonszárszó</t>
  </si>
  <si>
    <t>Balatonszemes</t>
  </si>
  <si>
    <t>I/A,I,III,IV</t>
  </si>
  <si>
    <t>Balatonlelle-felső</t>
  </si>
  <si>
    <t>II.</t>
  </si>
  <si>
    <t>parkoló/járda</t>
  </si>
  <si>
    <t>Balatonboglár</t>
  </si>
  <si>
    <t>I.;III.;IV.</t>
  </si>
  <si>
    <t>járda</t>
  </si>
  <si>
    <t>V.;V.csonka</t>
  </si>
  <si>
    <t xml:space="preserve">Fonyód </t>
  </si>
  <si>
    <t xml:space="preserve">I. II. III. V. </t>
  </si>
  <si>
    <r>
      <t>VI;VII;VIII;III/a;III/b;VII/a     H.csonka,</t>
    </r>
    <r>
      <rPr>
        <strike/>
        <sz val="12"/>
        <color indexed="8"/>
        <rFont val="Times New Roman"/>
        <family val="1"/>
        <charset val="238"/>
      </rPr>
      <t/>
    </r>
  </si>
  <si>
    <t>Balatonfenyves</t>
  </si>
  <si>
    <t>I; II; IV;</t>
  </si>
  <si>
    <t>V; VI.</t>
  </si>
  <si>
    <t>Balatonmáriafürdő</t>
  </si>
  <si>
    <t>I; III.</t>
  </si>
  <si>
    <t>Balatonszentgyörgy</t>
  </si>
  <si>
    <t>I; II;III;V;VI;VII;VIII</t>
  </si>
  <si>
    <t>Posta, Erdért ipar</t>
  </si>
  <si>
    <t>17.</t>
  </si>
  <si>
    <t>Felsőrajk</t>
  </si>
  <si>
    <t>Gelse</t>
  </si>
  <si>
    <t>I, III, IV</t>
  </si>
  <si>
    <t>rakterület</t>
  </si>
  <si>
    <t>Ujudvar</t>
  </si>
  <si>
    <t>I, II, IV</t>
  </si>
  <si>
    <t>30.</t>
  </si>
  <si>
    <t>Sávoly</t>
  </si>
  <si>
    <t>I, III</t>
  </si>
  <si>
    <t>Zalakomár</t>
  </si>
  <si>
    <t>Zalaszemtjakab</t>
  </si>
  <si>
    <t>Nagyrécse</t>
  </si>
  <si>
    <t>I, III, IV, V.</t>
  </si>
  <si>
    <t>Nagykanizsa</t>
  </si>
  <si>
    <t>I - XVI, XIX, XXII, XXV, XXVI</t>
  </si>
  <si>
    <t>peron</t>
  </si>
  <si>
    <t xml:space="preserve">I/a, II/a,b, IV/a, V/a, VII/a,b </t>
  </si>
  <si>
    <t>M vg.</t>
  </si>
  <si>
    <t>Mosó egyenes</t>
  </si>
  <si>
    <t>Gutman</t>
  </si>
  <si>
    <t>Üzemi vg.</t>
  </si>
  <si>
    <t>Ipar vg.</t>
  </si>
  <si>
    <t>GMPSZ th.</t>
  </si>
  <si>
    <t>Sör átadó</t>
  </si>
  <si>
    <t>Sör átvevő</t>
  </si>
  <si>
    <t xml:space="preserve">Nagykanizsa </t>
  </si>
  <si>
    <t>Zalaerdő ipar vg. Összekötő vg. II vg.</t>
  </si>
  <si>
    <t>Murakersztúr</t>
  </si>
  <si>
    <t>Sz 1 - Sz9, Sz14, Sz17</t>
  </si>
  <si>
    <t>B2, B3, B4</t>
  </si>
  <si>
    <t>A2, A3, A5-A8</t>
  </si>
  <si>
    <t>Delta</t>
  </si>
  <si>
    <t>Sz16</t>
  </si>
  <si>
    <t>Őrilos</t>
  </si>
  <si>
    <t xml:space="preserve">Zákány </t>
  </si>
  <si>
    <t>XXXI.XXXI/A.XXXI/B.</t>
  </si>
  <si>
    <t>Csurgó</t>
  </si>
  <si>
    <t>I.II.III.IV.I/A.I/B.csonka</t>
  </si>
  <si>
    <t>Concordia ip I.II.vg</t>
  </si>
  <si>
    <t>Szenta</t>
  </si>
  <si>
    <t>I.II.III.vg</t>
  </si>
  <si>
    <t>HM Kaszó</t>
  </si>
  <si>
    <t>H2</t>
  </si>
  <si>
    <t>Gyékényes-Országhatár</t>
  </si>
  <si>
    <t>Közforgalmú</t>
  </si>
  <si>
    <t>Gyékényes.</t>
  </si>
  <si>
    <t>I-XXIII.vg</t>
  </si>
  <si>
    <t>Gyékényes</t>
  </si>
  <si>
    <t>Gyék kocsi műhely</t>
  </si>
  <si>
    <t>47 csop kitérő</t>
  </si>
  <si>
    <t>Somogyszob</t>
  </si>
  <si>
    <t>I-VIII vg.6/a 6/b csonka</t>
  </si>
  <si>
    <t xml:space="preserve">6.898 </t>
  </si>
  <si>
    <t xml:space="preserve">22es kit pft csonka, 2-18 kit közti rakterület,+vg széthúzások, felbontott zöld fa cs </t>
  </si>
  <si>
    <t>38.</t>
  </si>
  <si>
    <t>Somogyszob-Nagyatád</t>
  </si>
  <si>
    <t>Nagyatád</t>
  </si>
  <si>
    <t>I-VI. vg ig</t>
  </si>
  <si>
    <t>Agro-Lábod-HM ip</t>
  </si>
  <si>
    <t>Összekötő I,II</t>
  </si>
  <si>
    <t>37.</t>
  </si>
  <si>
    <t>Balatonkeresztúr-Somogyszob</t>
  </si>
  <si>
    <t>Balatonkeresztúr.</t>
  </si>
  <si>
    <t>I,II, III, +sik cs</t>
  </si>
  <si>
    <t>Kéthely</t>
  </si>
  <si>
    <t>Marcali</t>
  </si>
  <si>
    <t xml:space="preserve">I, II,III.+cs </t>
  </si>
  <si>
    <t>sefag ip</t>
  </si>
  <si>
    <t>Mesztegnyő</t>
  </si>
  <si>
    <t>I,II,III+Cs vg</t>
  </si>
  <si>
    <t>Tiq ip</t>
  </si>
  <si>
    <t>Böhönye</t>
  </si>
  <si>
    <t>Nyíltvonal (vgkm)</t>
  </si>
  <si>
    <t>Áll. vg. (vgkm)</t>
  </si>
  <si>
    <t>Ip.vg (vgkm)</t>
  </si>
  <si>
    <t xml:space="preserve">Rakter (ha)       </t>
  </si>
  <si>
    <r>
      <t>I,III,IV,V,</t>
    </r>
    <r>
      <rPr>
        <strike/>
        <sz val="11"/>
        <color indexed="8"/>
        <rFont val="Calibri"/>
        <family val="2"/>
        <charset val="238"/>
        <scheme val="minor"/>
      </rPr>
      <t>VI</t>
    </r>
  </si>
  <si>
    <r>
      <t>Szántód-</t>
    </r>
    <r>
      <rPr>
        <strike/>
        <sz val="11"/>
        <color indexed="8"/>
        <rFont val="Calibri"/>
        <family val="2"/>
        <charset val="238"/>
        <scheme val="minor"/>
      </rPr>
      <t>Kőröshegy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</si>
</sst>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6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trike/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164" fontId="6" fillId="2" borderId="1" xfId="1" applyNumberFormat="1" applyFont="1" applyFill="1" applyBorder="1" applyAlignment="1">
      <alignment horizontal="center" vertical="center" wrapText="1" shrinkToFit="1"/>
    </xf>
    <xf numFmtId="49" fontId="7" fillId="3" borderId="0" xfId="1" applyNumberFormat="1" applyFont="1" applyFill="1" applyBorder="1" applyAlignment="1">
      <alignment vertical="center" wrapText="1" shrinkToFit="1"/>
    </xf>
    <xf numFmtId="166" fontId="7" fillId="3" borderId="0" xfId="1" applyNumberFormat="1" applyFont="1" applyFill="1" applyBorder="1" applyAlignment="1">
      <alignment vertical="center" wrapText="1" shrinkToFit="1"/>
    </xf>
    <xf numFmtId="166" fontId="7" fillId="3" borderId="0" xfId="1" applyNumberFormat="1" applyFont="1" applyFill="1" applyBorder="1" applyAlignment="1">
      <alignment horizontal="center" vertical="center" wrapText="1" shrinkToFit="1"/>
    </xf>
    <xf numFmtId="166" fontId="7" fillId="3" borderId="0" xfId="1" applyNumberFormat="1" applyFont="1" applyFill="1"/>
    <xf numFmtId="0" fontId="7" fillId="3" borderId="0" xfId="1" applyFont="1" applyFill="1"/>
    <xf numFmtId="0" fontId="7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horizontal="left" vertical="center"/>
    </xf>
    <xf numFmtId="166" fontId="7" fillId="3" borderId="0" xfId="1" applyNumberFormat="1" applyFont="1" applyFill="1" applyBorder="1"/>
    <xf numFmtId="49" fontId="6" fillId="3" borderId="2" xfId="1" applyNumberFormat="1" applyFont="1" applyFill="1" applyBorder="1" applyAlignment="1">
      <alignment horizontal="center" vertical="center" wrapText="1" shrinkToFit="1"/>
    </xf>
    <xf numFmtId="49" fontId="6" fillId="3" borderId="3" xfId="1" applyNumberFormat="1" applyFont="1" applyFill="1" applyBorder="1" applyAlignment="1">
      <alignment horizontal="center" vertical="center" wrapText="1" shrinkToFit="1"/>
    </xf>
    <xf numFmtId="166" fontId="6" fillId="3" borderId="3" xfId="1" applyNumberFormat="1" applyFont="1" applyFill="1" applyBorder="1" applyAlignment="1">
      <alignment horizontal="center" vertical="center" wrapText="1" shrinkToFit="1"/>
    </xf>
    <xf numFmtId="166" fontId="6" fillId="3" borderId="4" xfId="1" applyNumberFormat="1" applyFont="1" applyFill="1" applyBorder="1" applyAlignment="1">
      <alignment horizontal="center" vertical="center" wrapText="1" shrinkToFit="1"/>
    </xf>
    <xf numFmtId="166" fontId="8" fillId="3" borderId="3" xfId="1" applyNumberFormat="1" applyFont="1" applyFill="1" applyBorder="1" applyAlignment="1">
      <alignment horizontal="center" vertical="center" wrapText="1" shrinkToFit="1"/>
    </xf>
    <xf numFmtId="166" fontId="8" fillId="3" borderId="5" xfId="1" applyNumberFormat="1" applyFont="1" applyFill="1" applyBorder="1" applyAlignment="1">
      <alignment horizontal="center" vertical="center" wrapText="1" shrinkToFit="1"/>
    </xf>
    <xf numFmtId="0" fontId="3" fillId="3" borderId="6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166" fontId="3" fillId="3" borderId="6" xfId="1" applyNumberFormat="1" applyFont="1" applyFill="1" applyBorder="1" applyAlignment="1">
      <alignment horizontal="center" wrapText="1"/>
    </xf>
    <xf numFmtId="166" fontId="3" fillId="3" borderId="6" xfId="1" applyNumberFormat="1" applyFont="1" applyFill="1" applyBorder="1" applyAlignment="1">
      <alignment horizontal="center" vertical="center"/>
    </xf>
    <xf numFmtId="166" fontId="3" fillId="3" borderId="6" xfId="1" applyNumberFormat="1" applyFont="1" applyFill="1" applyBorder="1" applyAlignment="1">
      <alignment horizontal="center"/>
    </xf>
    <xf numFmtId="166" fontId="8" fillId="3" borderId="6" xfId="1" applyNumberFormat="1" applyFont="1" applyFill="1" applyBorder="1" applyAlignment="1">
      <alignment horizontal="center" vertical="center"/>
    </xf>
    <xf numFmtId="0" fontId="3" fillId="3" borderId="0" xfId="1" applyFont="1" applyFill="1" applyBorder="1"/>
    <xf numFmtId="0" fontId="3" fillId="3" borderId="7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/>
    </xf>
    <xf numFmtId="166" fontId="3" fillId="3" borderId="7" xfId="1" applyNumberFormat="1" applyFont="1" applyFill="1" applyBorder="1" applyAlignment="1">
      <alignment horizontal="center" vertical="center"/>
    </xf>
    <xf numFmtId="166" fontId="8" fillId="3" borderId="7" xfId="1" applyNumberFormat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/>
    </xf>
    <xf numFmtId="166" fontId="3" fillId="3" borderId="8" xfId="1" applyNumberFormat="1" applyFont="1" applyFill="1" applyBorder="1" applyAlignment="1">
      <alignment horizontal="center" vertical="center" wrapText="1"/>
    </xf>
    <xf numFmtId="166" fontId="3" fillId="3" borderId="8" xfId="1" applyNumberFormat="1" applyFont="1" applyFill="1" applyBorder="1" applyAlignment="1">
      <alignment horizontal="center" vertical="center"/>
    </xf>
    <xf numFmtId="166" fontId="8" fillId="3" borderId="8" xfId="1" applyNumberFormat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left" vertical="center" wrapText="1"/>
    </xf>
    <xf numFmtId="0" fontId="5" fillId="3" borderId="10" xfId="1" applyFont="1" applyFill="1" applyBorder="1" applyAlignment="1">
      <alignment horizontal="left" vertical="center" wrapText="1"/>
    </xf>
    <xf numFmtId="0" fontId="5" fillId="3" borderId="11" xfId="1" applyFont="1" applyFill="1" applyBorder="1" applyAlignment="1">
      <alignment horizontal="left" vertical="center" wrapText="1"/>
    </xf>
    <xf numFmtId="166" fontId="5" fillId="3" borderId="12" xfId="1" applyNumberFormat="1" applyFont="1" applyFill="1" applyBorder="1" applyAlignment="1">
      <alignment horizontal="center" vertical="center" wrapText="1"/>
    </xf>
    <xf numFmtId="166" fontId="8" fillId="3" borderId="12" xfId="1" applyNumberFormat="1" applyFont="1" applyFill="1" applyBorder="1" applyAlignment="1">
      <alignment horizontal="center" vertical="center"/>
    </xf>
    <xf numFmtId="0" fontId="5" fillId="3" borderId="0" xfId="1" applyFont="1" applyFill="1" applyBorder="1"/>
    <xf numFmtId="166" fontId="3" fillId="3" borderId="6" xfId="1" applyNumberFormat="1" applyFont="1" applyFill="1" applyBorder="1" applyAlignment="1">
      <alignment horizontal="center" vertical="center" wrapText="1"/>
    </xf>
    <xf numFmtId="166" fontId="8" fillId="3" borderId="7" xfId="1" applyNumberFormat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/>
    </xf>
    <xf numFmtId="4" fontId="3" fillId="3" borderId="7" xfId="1" applyNumberFormat="1" applyFont="1" applyFill="1" applyBorder="1" applyAlignment="1">
      <alignment horizontal="center"/>
    </xf>
    <xf numFmtId="166" fontId="3" fillId="3" borderId="7" xfId="1" applyNumberFormat="1" applyFont="1" applyFill="1" applyBorder="1" applyAlignment="1">
      <alignment horizontal="center" wrapText="1"/>
    </xf>
    <xf numFmtId="166" fontId="3" fillId="3" borderId="7" xfId="1" applyNumberFormat="1" applyFont="1" applyFill="1" applyBorder="1" applyAlignment="1">
      <alignment horizontal="center"/>
    </xf>
    <xf numFmtId="4" fontId="3" fillId="3" borderId="7" xfId="1" applyNumberFormat="1" applyFont="1" applyFill="1" applyBorder="1" applyAlignment="1">
      <alignment horizontal="center" shrinkToFit="1"/>
    </xf>
    <xf numFmtId="166" fontId="3" fillId="3" borderId="7" xfId="1" applyNumberFormat="1" applyFont="1" applyFill="1" applyBorder="1" applyAlignment="1">
      <alignment horizontal="center" vertical="center" wrapText="1"/>
    </xf>
    <xf numFmtId="4" fontId="3" fillId="3" borderId="6" xfId="1" applyNumberFormat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166" fontId="5" fillId="3" borderId="7" xfId="1" applyNumberFormat="1" applyFont="1" applyFill="1" applyBorder="1" applyAlignment="1">
      <alignment horizontal="center"/>
    </xf>
    <xf numFmtId="166" fontId="4" fillId="3" borderId="7" xfId="1" applyNumberFormat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wrapText="1"/>
    </xf>
    <xf numFmtId="0" fontId="7" fillId="3" borderId="6" xfId="1" applyFont="1" applyFill="1" applyBorder="1" applyAlignment="1">
      <alignment horizontal="center" vertical="center"/>
    </xf>
    <xf numFmtId="49" fontId="7" fillId="3" borderId="6" xfId="1" applyNumberFormat="1" applyFont="1" applyFill="1" applyBorder="1" applyAlignment="1">
      <alignment horizontal="center" vertical="center" wrapText="1"/>
    </xf>
    <xf numFmtId="166" fontId="7" fillId="3" borderId="6" xfId="1" applyNumberFormat="1" applyFont="1" applyFill="1" applyBorder="1" applyAlignment="1">
      <alignment horizontal="center" vertical="center" wrapText="1"/>
    </xf>
    <xf numFmtId="166" fontId="8" fillId="3" borderId="6" xfId="1" applyNumberFormat="1" applyFont="1" applyFill="1" applyBorder="1" applyAlignment="1">
      <alignment horizontal="center" vertical="center" wrapText="1"/>
    </xf>
    <xf numFmtId="49" fontId="7" fillId="3" borderId="0" xfId="1" applyNumberFormat="1" applyFont="1" applyFill="1" applyBorder="1" applyAlignment="1">
      <alignment vertical="center" wrapText="1"/>
    </xf>
    <xf numFmtId="0" fontId="7" fillId="3" borderId="7" xfId="1" applyFont="1" applyFill="1" applyBorder="1" applyAlignment="1">
      <alignment horizontal="center" vertical="center"/>
    </xf>
    <xf numFmtId="49" fontId="7" fillId="3" borderId="7" xfId="1" applyNumberFormat="1" applyFont="1" applyFill="1" applyBorder="1" applyAlignment="1">
      <alignment horizontal="center" vertical="center" wrapText="1"/>
    </xf>
    <xf numFmtId="166" fontId="7" fillId="3" borderId="7" xfId="1" applyNumberFormat="1" applyFont="1" applyFill="1" applyBorder="1" applyAlignment="1">
      <alignment horizontal="center" vertical="center" wrapText="1"/>
    </xf>
    <xf numFmtId="166" fontId="7" fillId="3" borderId="7" xfId="1" applyNumberFormat="1" applyFont="1" applyFill="1" applyBorder="1" applyAlignment="1">
      <alignment vertical="center" wrapText="1"/>
    </xf>
    <xf numFmtId="0" fontId="7" fillId="3" borderId="0" xfId="1" applyFont="1" applyFill="1" applyBorder="1" applyAlignment="1">
      <alignment horizontal="center" vertical="center" wrapText="1"/>
    </xf>
    <xf numFmtId="166" fontId="7" fillId="3" borderId="7" xfId="1" applyNumberFormat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 wrapText="1"/>
    </xf>
    <xf numFmtId="166" fontId="7" fillId="3" borderId="7" xfId="1" applyNumberFormat="1" applyFont="1" applyFill="1" applyBorder="1" applyAlignment="1">
      <alignment vertical="center"/>
    </xf>
    <xf numFmtId="0" fontId="7" fillId="3" borderId="7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vertical="center" wrapText="1"/>
    </xf>
    <xf numFmtId="166" fontId="6" fillId="3" borderId="7" xfId="1" applyNumberFormat="1" applyFont="1" applyFill="1" applyBorder="1" applyAlignment="1">
      <alignment vertical="center" wrapText="1"/>
    </xf>
    <xf numFmtId="166" fontId="6" fillId="3" borderId="7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vertical="center"/>
    </xf>
    <xf numFmtId="166" fontId="8" fillId="3" borderId="0" xfId="1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danicsl/Desktop/NKH_2013/MS%20090%20vonal%20t&#225;bl&#225;z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a. Ürszelvény"/>
      <sheetName val="02b. Lejttörés"/>
      <sheetName val="02c. Ívek"/>
      <sheetName val="02d. Tengelytávolság"/>
      <sheetName val="02e. Jellemző keresztszelvény"/>
      <sheetName val="02f. Sínrendszer"/>
      <sheetName val="02g. Illesztés típusa"/>
      <sheetName val="02h. Felépítmény kialakítása"/>
      <sheetName val="02i. Leerősítések"/>
      <sheetName val="02.j Síndőlés"/>
      <sheetName val="02.k Aljak"/>
      <sheetName val="02.l Ágyazat"/>
      <sheetName val="02.m Űrszelvény"/>
      <sheetName val="02.n Víztelenítés"/>
      <sheetName val="03.b Menetidő"/>
      <sheetName val="05.b Mérnöki szerkezetek"/>
      <sheetName val="06.a Szolgálati helyek"/>
      <sheetName val="06.b Vágányok"/>
      <sheetName val="06.c Életvédelmi kerítés"/>
      <sheetName val="06.d Állomási biz.ber"/>
      <sheetName val="06.e Állomási felsővezeték"/>
      <sheetName val="06.f Állomási vgkapcsolatok"/>
      <sheetName val="06.g Térvilágítás"/>
      <sheetName val="06.h Állomási saját célú"/>
      <sheetName val="8. Nyíltvonali biz.ber."/>
      <sheetName val="9. Közút-vasút keresztezés"/>
      <sheetName val="10.a Nyíltvonali felsővez."/>
      <sheetName val="10.b Keresztező vezetékek"/>
      <sheetName val="10.c Keresztező utak"/>
      <sheetName val="11.b Peronok"/>
      <sheetName val="Forrásadat"/>
      <sheetName val="Saját cél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">
          <cell r="A1" t="str">
            <v>Felsőzsolca</v>
          </cell>
        </row>
        <row r="2">
          <cell r="A2" t="str">
            <v>Felsőzsolca-Kötek ipvk.</v>
          </cell>
        </row>
        <row r="3">
          <cell r="A3" t="str">
            <v>Onga</v>
          </cell>
        </row>
        <row r="4">
          <cell r="A4" t="str">
            <v>Ongaújfalu mh.</v>
          </cell>
        </row>
        <row r="5">
          <cell r="A5" t="str">
            <v>Szikszó-Vásártér mh.</v>
          </cell>
        </row>
        <row r="6">
          <cell r="A6" t="str">
            <v>Szikszó</v>
          </cell>
        </row>
        <row r="7">
          <cell r="A7" t="str">
            <v>Aszaló mh.</v>
          </cell>
        </row>
        <row r="8">
          <cell r="A8" t="str">
            <v>Halmaj</v>
          </cell>
        </row>
        <row r="9">
          <cell r="A9" t="str">
            <v>Csobád mh.</v>
          </cell>
        </row>
        <row r="10">
          <cell r="A10" t="str">
            <v>Ináncs mh.</v>
          </cell>
        </row>
        <row r="11">
          <cell r="A11" t="str">
            <v>Forró-Encs</v>
          </cell>
        </row>
        <row r="12">
          <cell r="A12" t="str">
            <v>Méra mh.</v>
          </cell>
        </row>
        <row r="13">
          <cell r="A13" t="str">
            <v>Novajidrány</v>
          </cell>
        </row>
        <row r="14">
          <cell r="A14" t="str">
            <v>Hernádvéce mh.</v>
          </cell>
        </row>
        <row r="15">
          <cell r="A15" t="str">
            <v>Hernádszurdok mh.</v>
          </cell>
        </row>
        <row r="16">
          <cell r="A16" t="str">
            <v>Hidasnémeti</v>
          </cell>
        </row>
        <row r="17">
          <cell r="A17" t="str">
            <v>Hidasnémeti oh.</v>
          </cell>
        </row>
      </sheetData>
      <sheetData sheetId="32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1"/>
  <sheetViews>
    <sheetView tabSelected="1" view="pageLayout" topLeftCell="A112" zoomScaleNormal="100" workbookViewId="0">
      <selection activeCell="M9" sqref="M9"/>
    </sheetView>
  </sheetViews>
  <sheetFormatPr defaultColWidth="9.1796875" defaultRowHeight="14.5" x14ac:dyDescent="0.35"/>
  <cols>
    <col min="1" max="1" width="6.54296875" style="66" customWidth="1"/>
    <col min="2" max="2" width="21" style="66" customWidth="1"/>
    <col min="3" max="3" width="24.1796875" style="7" customWidth="1"/>
    <col min="4" max="4" width="8.81640625" style="70" customWidth="1"/>
    <col min="5" max="5" width="7.26953125" style="71" customWidth="1"/>
    <col min="6" max="6" width="7" style="70" customWidth="1"/>
    <col min="7" max="7" width="8.7265625" style="70" customWidth="1"/>
    <col min="8" max="8" width="7.81640625" style="70" bestFit="1" customWidth="1"/>
    <col min="9" max="9" width="6.7265625" style="70" customWidth="1"/>
    <col min="10" max="10" width="11.7265625" style="72" customWidth="1"/>
    <col min="11" max="11" width="14.1796875" style="72" customWidth="1"/>
    <col min="12" max="16384" width="9.1796875" style="7"/>
  </cols>
  <sheetData>
    <row r="1" spans="1:256" x14ac:dyDescent="0.35">
      <c r="A1" s="1">
        <v>45056</v>
      </c>
      <c r="B1" s="1"/>
      <c r="C1" s="2" t="s">
        <v>0</v>
      </c>
      <c r="D1" s="3"/>
      <c r="E1" s="4"/>
      <c r="F1" s="5"/>
      <c r="G1" s="4"/>
      <c r="H1" s="4"/>
      <c r="I1" s="4"/>
      <c r="J1" s="5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ht="15" thickBot="1" x14ac:dyDescent="0.4">
      <c r="A2" s="8"/>
      <c r="B2" s="8" t="s">
        <v>1</v>
      </c>
      <c r="C2" s="2"/>
      <c r="D2" s="3"/>
      <c r="E2" s="3"/>
      <c r="F2" s="5"/>
      <c r="G2" s="3"/>
      <c r="H2" s="3"/>
      <c r="I2" s="3"/>
      <c r="J2" s="9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ht="29.5" thickBot="1" x14ac:dyDescent="0.4">
      <c r="A3" s="10" t="s">
        <v>2</v>
      </c>
      <c r="B3" s="11" t="s">
        <v>3</v>
      </c>
      <c r="C3" s="11" t="s">
        <v>4</v>
      </c>
      <c r="D3" s="12" t="s">
        <v>150</v>
      </c>
      <c r="E3" s="12" t="s">
        <v>151</v>
      </c>
      <c r="F3" s="12" t="s">
        <v>152</v>
      </c>
      <c r="G3" s="12" t="s">
        <v>5</v>
      </c>
      <c r="H3" s="12" t="s">
        <v>153</v>
      </c>
      <c r="I3" s="13" t="s">
        <v>6</v>
      </c>
      <c r="J3" s="14" t="s">
        <v>7</v>
      </c>
      <c r="K3" s="15" t="s">
        <v>8</v>
      </c>
    </row>
    <row r="4" spans="1:256" s="23" customFormat="1" ht="44" thickTop="1" x14ac:dyDescent="0.35">
      <c r="A4" s="16" t="s">
        <v>9</v>
      </c>
      <c r="B4" s="17" t="s">
        <v>10</v>
      </c>
      <c r="C4" s="18" t="s">
        <v>11</v>
      </c>
      <c r="D4" s="19"/>
      <c r="E4" s="20">
        <v>25.609000000000002</v>
      </c>
      <c r="F4" s="21"/>
      <c r="G4" s="20">
        <v>3.6</v>
      </c>
      <c r="H4" s="20">
        <v>0.4</v>
      </c>
      <c r="I4" s="20">
        <v>0.25</v>
      </c>
      <c r="J4" s="22"/>
      <c r="K4" s="22"/>
    </row>
    <row r="5" spans="1:256" s="23" customFormat="1" x14ac:dyDescent="0.35">
      <c r="A5" s="24"/>
      <c r="B5" s="24" t="s">
        <v>12</v>
      </c>
      <c r="C5" s="25"/>
      <c r="D5" s="26">
        <v>1.1599999999999999</v>
      </c>
      <c r="E5" s="26"/>
      <c r="F5" s="26"/>
      <c r="G5" s="26"/>
      <c r="H5" s="26"/>
      <c r="I5" s="26"/>
      <c r="J5" s="27"/>
      <c r="K5" s="27"/>
    </row>
    <row r="6" spans="1:256" s="23" customFormat="1" x14ac:dyDescent="0.35">
      <c r="A6" s="24"/>
      <c r="B6" s="24" t="s">
        <v>13</v>
      </c>
      <c r="C6" s="25"/>
      <c r="D6" s="26">
        <v>1.26</v>
      </c>
      <c r="E6" s="26"/>
      <c r="F6" s="26"/>
      <c r="G6" s="26"/>
      <c r="H6" s="26"/>
      <c r="I6" s="26"/>
      <c r="J6" s="27"/>
      <c r="K6" s="27"/>
    </row>
    <row r="7" spans="1:256" s="23" customFormat="1" ht="15" thickBot="1" x14ac:dyDescent="0.4">
      <c r="A7" s="28"/>
      <c r="B7" s="28" t="s">
        <v>14</v>
      </c>
      <c r="C7" s="29"/>
      <c r="D7" s="30">
        <v>0.6</v>
      </c>
      <c r="E7" s="31"/>
      <c r="F7" s="31"/>
      <c r="G7" s="30"/>
      <c r="H7" s="31"/>
      <c r="I7" s="31"/>
      <c r="J7" s="32"/>
      <c r="K7" s="32"/>
    </row>
    <row r="8" spans="1:256" s="38" customFormat="1" ht="15" thickTop="1" x14ac:dyDescent="0.35">
      <c r="A8" s="33" t="s">
        <v>15</v>
      </c>
      <c r="B8" s="34"/>
      <c r="C8" s="35"/>
      <c r="D8" s="36">
        <f>SUM(D4:D7)</f>
        <v>3.02</v>
      </c>
      <c r="E8" s="36">
        <f t="shared" ref="E8:I8" si="0">SUM(E4:E7)</f>
        <v>25.609000000000002</v>
      </c>
      <c r="F8" s="36"/>
      <c r="G8" s="36">
        <f t="shared" si="0"/>
        <v>3.6</v>
      </c>
      <c r="H8" s="36">
        <f t="shared" si="0"/>
        <v>0.4</v>
      </c>
      <c r="I8" s="36">
        <f t="shared" si="0"/>
        <v>0.25</v>
      </c>
      <c r="J8" s="36"/>
      <c r="K8" s="37"/>
    </row>
    <row r="9" spans="1:256" x14ac:dyDescent="0.35">
      <c r="A9" s="1">
        <v>45057</v>
      </c>
      <c r="B9" s="1"/>
      <c r="C9" s="2" t="s">
        <v>0</v>
      </c>
      <c r="D9" s="3"/>
      <c r="E9" s="4"/>
      <c r="F9" s="5"/>
      <c r="G9" s="4"/>
      <c r="H9" s="4"/>
      <c r="I9" s="4"/>
      <c r="J9" s="5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ht="15" thickBot="1" x14ac:dyDescent="0.4">
      <c r="A10" s="8"/>
      <c r="B10" s="8" t="s">
        <v>1</v>
      </c>
      <c r="C10" s="2"/>
      <c r="D10" s="3"/>
      <c r="E10" s="3"/>
      <c r="F10" s="5"/>
      <c r="G10" s="3"/>
      <c r="H10" s="3"/>
      <c r="I10" s="3"/>
      <c r="J10" s="9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ht="29.5" thickBot="1" x14ac:dyDescent="0.4">
      <c r="A11" s="10" t="s">
        <v>2</v>
      </c>
      <c r="B11" s="11" t="s">
        <v>3</v>
      </c>
      <c r="C11" s="11" t="s">
        <v>4</v>
      </c>
      <c r="D11" s="12" t="s">
        <v>150</v>
      </c>
      <c r="E11" s="12" t="s">
        <v>151</v>
      </c>
      <c r="F11" s="12" t="s">
        <v>152</v>
      </c>
      <c r="G11" s="12" t="s">
        <v>5</v>
      </c>
      <c r="H11" s="12" t="s">
        <v>153</v>
      </c>
      <c r="I11" s="13" t="s">
        <v>6</v>
      </c>
      <c r="J11" s="14" t="s">
        <v>7</v>
      </c>
      <c r="K11" s="15" t="s">
        <v>8</v>
      </c>
    </row>
    <row r="12" spans="1:256" s="23" customFormat="1" ht="29.5" thickTop="1" x14ac:dyDescent="0.35">
      <c r="A12" s="17" t="s">
        <v>16</v>
      </c>
      <c r="B12" s="17" t="s">
        <v>17</v>
      </c>
      <c r="C12" s="18" t="s">
        <v>18</v>
      </c>
      <c r="D12" s="39"/>
      <c r="E12" s="20">
        <v>3.9159999999999999</v>
      </c>
      <c r="F12" s="20"/>
      <c r="G12" s="20">
        <v>1.5</v>
      </c>
      <c r="H12" s="20"/>
      <c r="I12" s="20">
        <v>0</v>
      </c>
      <c r="J12" s="22"/>
      <c r="K12" s="22"/>
    </row>
    <row r="13" spans="1:256" s="23" customFormat="1" x14ac:dyDescent="0.35">
      <c r="A13" s="25" t="s">
        <v>16</v>
      </c>
      <c r="B13" s="25" t="s">
        <v>19</v>
      </c>
      <c r="C13" s="25" t="s">
        <v>20</v>
      </c>
      <c r="D13" s="26"/>
      <c r="E13" s="26">
        <v>3.16</v>
      </c>
      <c r="F13" s="26"/>
      <c r="G13" s="26">
        <v>0.6</v>
      </c>
      <c r="H13" s="26"/>
      <c r="I13" s="26">
        <v>1.5</v>
      </c>
      <c r="J13" s="27"/>
      <c r="K13" s="27"/>
    </row>
    <row r="14" spans="1:256" s="23" customFormat="1" x14ac:dyDescent="0.35">
      <c r="A14" s="25" t="s">
        <v>16</v>
      </c>
      <c r="B14" s="25" t="s">
        <v>21</v>
      </c>
      <c r="C14" s="25" t="s">
        <v>154</v>
      </c>
      <c r="D14" s="26"/>
      <c r="E14" s="26">
        <v>2.37</v>
      </c>
      <c r="F14" s="26"/>
      <c r="G14" s="26">
        <v>0.5</v>
      </c>
      <c r="H14" s="26">
        <v>0.32</v>
      </c>
      <c r="I14" s="26">
        <v>1.1000000000000001</v>
      </c>
      <c r="J14" s="27"/>
      <c r="K14" s="27"/>
    </row>
    <row r="15" spans="1:256" s="23" customFormat="1" x14ac:dyDescent="0.35">
      <c r="A15" s="25" t="s">
        <v>16</v>
      </c>
      <c r="B15" s="25" t="s">
        <v>22</v>
      </c>
      <c r="C15" s="25" t="s">
        <v>23</v>
      </c>
      <c r="D15" s="26"/>
      <c r="E15" s="26">
        <v>2.0299999999999998</v>
      </c>
      <c r="F15" s="26"/>
      <c r="G15" s="26">
        <v>0.25</v>
      </c>
      <c r="H15" s="26"/>
      <c r="I15" s="26">
        <v>0</v>
      </c>
      <c r="J15" s="40"/>
      <c r="K15" s="40"/>
    </row>
    <row r="16" spans="1:256" s="23" customFormat="1" x14ac:dyDescent="0.35">
      <c r="A16" s="41">
        <v>41</v>
      </c>
      <c r="B16" s="41" t="s">
        <v>24</v>
      </c>
      <c r="C16" s="42" t="s">
        <v>25</v>
      </c>
      <c r="D16" s="43"/>
      <c r="E16" s="44">
        <v>11.67</v>
      </c>
      <c r="F16" s="44"/>
      <c r="G16" s="44"/>
      <c r="H16" s="44"/>
      <c r="I16" s="44"/>
      <c r="J16" s="27"/>
      <c r="K16" s="27"/>
    </row>
    <row r="17" spans="1:256" s="23" customFormat="1" x14ac:dyDescent="0.35">
      <c r="A17" s="41">
        <v>41</v>
      </c>
      <c r="B17" s="41" t="s">
        <v>24</v>
      </c>
      <c r="C17" s="45" t="s">
        <v>26</v>
      </c>
      <c r="D17" s="43"/>
      <c r="E17" s="44"/>
      <c r="F17" s="44"/>
      <c r="G17" s="44">
        <v>4.5</v>
      </c>
      <c r="H17" s="44">
        <v>1.5</v>
      </c>
      <c r="I17" s="44">
        <v>0.26300000000000001</v>
      </c>
      <c r="J17" s="27"/>
      <c r="K17" s="27"/>
    </row>
    <row r="18" spans="1:256" s="23" customFormat="1" x14ac:dyDescent="0.35">
      <c r="A18" s="41">
        <v>41</v>
      </c>
      <c r="B18" s="41" t="s">
        <v>24</v>
      </c>
      <c r="C18" s="45" t="s">
        <v>27</v>
      </c>
      <c r="D18" s="43"/>
      <c r="E18" s="44"/>
      <c r="F18" s="44">
        <v>0.6</v>
      </c>
      <c r="G18" s="44"/>
      <c r="H18" s="44"/>
      <c r="I18" s="44"/>
      <c r="J18" s="27"/>
      <c r="K18" s="27"/>
    </row>
    <row r="19" spans="1:256" s="23" customFormat="1" ht="15" thickBot="1" x14ac:dyDescent="0.4">
      <c r="A19" s="41">
        <v>36</v>
      </c>
      <c r="B19" s="41" t="s">
        <v>28</v>
      </c>
      <c r="C19" s="41"/>
      <c r="D19" s="46"/>
      <c r="E19" s="44"/>
      <c r="F19" s="44">
        <v>1.9</v>
      </c>
      <c r="G19" s="44"/>
      <c r="H19" s="44"/>
      <c r="I19" s="44"/>
      <c r="J19" s="27"/>
      <c r="K19" s="27"/>
    </row>
    <row r="20" spans="1:256" s="38" customFormat="1" ht="15" thickTop="1" x14ac:dyDescent="0.35">
      <c r="A20" s="33" t="s">
        <v>15</v>
      </c>
      <c r="B20" s="34"/>
      <c r="C20" s="35"/>
      <c r="D20" s="36"/>
      <c r="E20" s="36">
        <f t="shared" ref="D20:J20" si="1">SUM(E12:E19)</f>
        <v>23.146000000000001</v>
      </c>
      <c r="F20" s="36">
        <f t="shared" si="1"/>
        <v>2.5</v>
      </c>
      <c r="G20" s="36">
        <f t="shared" si="1"/>
        <v>7.35</v>
      </c>
      <c r="H20" s="36">
        <f t="shared" si="1"/>
        <v>1.82</v>
      </c>
      <c r="I20" s="36">
        <f t="shared" si="1"/>
        <v>2.863</v>
      </c>
      <c r="J20" s="36"/>
      <c r="K20" s="37"/>
    </row>
    <row r="21" spans="1:256" x14ac:dyDescent="0.35">
      <c r="A21" s="1">
        <v>45058</v>
      </c>
      <c r="B21" s="1"/>
      <c r="C21" s="2" t="s">
        <v>0</v>
      </c>
      <c r="D21" s="3"/>
      <c r="E21" s="4"/>
      <c r="F21" s="5"/>
      <c r="G21" s="4"/>
      <c r="H21" s="4"/>
      <c r="I21" s="4"/>
      <c r="J21" s="5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1:256" ht="15" thickBot="1" x14ac:dyDescent="0.4">
      <c r="A22" s="8"/>
      <c r="B22" s="8" t="s">
        <v>1</v>
      </c>
      <c r="C22" s="2"/>
      <c r="D22" s="3"/>
      <c r="E22" s="3"/>
      <c r="F22" s="5"/>
      <c r="G22" s="3"/>
      <c r="H22" s="3"/>
      <c r="I22" s="3"/>
      <c r="J22" s="9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</row>
    <row r="23" spans="1:256" ht="29.5" thickBot="1" x14ac:dyDescent="0.4">
      <c r="A23" s="10" t="s">
        <v>2</v>
      </c>
      <c r="B23" s="11" t="s">
        <v>3</v>
      </c>
      <c r="C23" s="11" t="s">
        <v>4</v>
      </c>
      <c r="D23" s="12" t="s">
        <v>150</v>
      </c>
      <c r="E23" s="12" t="s">
        <v>151</v>
      </c>
      <c r="F23" s="12" t="s">
        <v>152</v>
      </c>
      <c r="G23" s="12" t="s">
        <v>5</v>
      </c>
      <c r="H23" s="12" t="s">
        <v>153</v>
      </c>
      <c r="I23" s="13" t="s">
        <v>6</v>
      </c>
      <c r="J23" s="14" t="s">
        <v>7</v>
      </c>
      <c r="K23" s="15" t="s">
        <v>8</v>
      </c>
    </row>
    <row r="24" spans="1:256" s="23" customFormat="1" ht="15" thickTop="1" x14ac:dyDescent="0.35">
      <c r="A24" s="16">
        <v>35</v>
      </c>
      <c r="B24" s="16" t="s">
        <v>29</v>
      </c>
      <c r="C24" s="47" t="s">
        <v>30</v>
      </c>
      <c r="D24" s="19"/>
      <c r="E24" s="21">
        <v>0.72</v>
      </c>
      <c r="F24" s="21"/>
      <c r="G24" s="21"/>
      <c r="H24" s="21"/>
      <c r="I24" s="21">
        <v>0</v>
      </c>
      <c r="J24" s="22"/>
      <c r="K24" s="22"/>
    </row>
    <row r="25" spans="1:256" s="23" customFormat="1" x14ac:dyDescent="0.35">
      <c r="A25" s="41">
        <v>35</v>
      </c>
      <c r="B25" s="41" t="s">
        <v>31</v>
      </c>
      <c r="C25" s="42" t="s">
        <v>30</v>
      </c>
      <c r="D25" s="43"/>
      <c r="E25" s="44">
        <v>0.81</v>
      </c>
      <c r="F25" s="44"/>
      <c r="G25" s="44">
        <v>0.5</v>
      </c>
      <c r="H25" s="44"/>
      <c r="I25" s="44">
        <v>6.5600000000000006E-2</v>
      </c>
      <c r="J25" s="27"/>
      <c r="K25" s="27"/>
    </row>
    <row r="26" spans="1:256" s="23" customFormat="1" x14ac:dyDescent="0.35">
      <c r="A26" s="41">
        <v>35</v>
      </c>
      <c r="B26" s="41" t="s">
        <v>32</v>
      </c>
      <c r="C26" s="42" t="s">
        <v>33</v>
      </c>
      <c r="D26" s="43"/>
      <c r="E26" s="44">
        <v>0.3</v>
      </c>
      <c r="F26" s="44"/>
      <c r="G26" s="44">
        <v>0.3</v>
      </c>
      <c r="H26" s="44"/>
      <c r="I26" s="44">
        <v>1.9E-2</v>
      </c>
      <c r="J26" s="27"/>
      <c r="K26" s="27"/>
    </row>
    <row r="27" spans="1:256" s="23" customFormat="1" x14ac:dyDescent="0.35">
      <c r="A27" s="41">
        <v>35</v>
      </c>
      <c r="B27" s="41" t="s">
        <v>34</v>
      </c>
      <c r="C27" s="42" t="s">
        <v>30</v>
      </c>
      <c r="D27" s="43"/>
      <c r="E27" s="44">
        <v>0.56000000000000005</v>
      </c>
      <c r="F27" s="44"/>
      <c r="G27" s="44">
        <v>0.5</v>
      </c>
      <c r="H27" s="44"/>
      <c r="I27" s="44">
        <v>7.4999999999999997E-2</v>
      </c>
      <c r="J27" s="27"/>
      <c r="K27" s="27"/>
    </row>
    <row r="28" spans="1:256" s="23" customFormat="1" x14ac:dyDescent="0.35">
      <c r="A28" s="41">
        <v>35</v>
      </c>
      <c r="B28" s="24" t="s">
        <v>35</v>
      </c>
      <c r="C28" s="24" t="s">
        <v>33</v>
      </c>
      <c r="D28" s="46"/>
      <c r="E28" s="46">
        <v>0.16500000000000001</v>
      </c>
      <c r="F28" s="46"/>
      <c r="G28" s="46"/>
      <c r="H28" s="46"/>
      <c r="I28" s="46">
        <v>1.4999999999999999E-2</v>
      </c>
      <c r="J28" s="27"/>
      <c r="K28" s="27"/>
    </row>
    <row r="29" spans="1:256" s="23" customFormat="1" x14ac:dyDescent="0.35">
      <c r="A29" s="41">
        <v>35</v>
      </c>
      <c r="B29" s="24" t="s">
        <v>36</v>
      </c>
      <c r="C29" s="24" t="s">
        <v>37</v>
      </c>
      <c r="D29" s="46"/>
      <c r="E29" s="46">
        <v>1.1000000000000001</v>
      </c>
      <c r="F29" s="26"/>
      <c r="G29" s="26">
        <v>0.22</v>
      </c>
      <c r="H29" s="26">
        <v>0.78</v>
      </c>
      <c r="I29" s="26">
        <v>5.0999999999999997E-2</v>
      </c>
      <c r="J29" s="27"/>
      <c r="K29" s="27"/>
    </row>
    <row r="30" spans="1:256" s="23" customFormat="1" x14ac:dyDescent="0.35">
      <c r="A30" s="41">
        <v>35</v>
      </c>
      <c r="B30" s="24" t="s">
        <v>38</v>
      </c>
      <c r="C30" s="24" t="s">
        <v>33</v>
      </c>
      <c r="D30" s="46"/>
      <c r="E30" s="46">
        <v>0.19</v>
      </c>
      <c r="F30" s="26"/>
      <c r="G30" s="26"/>
      <c r="H30" s="26"/>
      <c r="I30" s="26">
        <v>1.4999999999999999E-2</v>
      </c>
      <c r="J30" s="27"/>
      <c r="K30" s="27"/>
    </row>
    <row r="31" spans="1:256" s="23" customFormat="1" x14ac:dyDescent="0.35">
      <c r="A31" s="41">
        <v>35</v>
      </c>
      <c r="B31" s="24" t="s">
        <v>39</v>
      </c>
      <c r="C31" s="24" t="s">
        <v>40</v>
      </c>
      <c r="D31" s="46"/>
      <c r="E31" s="46">
        <v>0.27</v>
      </c>
      <c r="F31" s="26"/>
      <c r="G31" s="26">
        <v>1.4</v>
      </c>
      <c r="H31" s="26"/>
      <c r="I31" s="26">
        <v>3.5999999999999997E-2</v>
      </c>
      <c r="J31" s="27"/>
      <c r="K31" s="27"/>
    </row>
    <row r="32" spans="1:256" s="23" customFormat="1" ht="15" thickBot="1" x14ac:dyDescent="0.4">
      <c r="A32" s="41">
        <v>35</v>
      </c>
      <c r="B32" s="24" t="s">
        <v>41</v>
      </c>
      <c r="C32" s="24" t="s">
        <v>42</v>
      </c>
      <c r="D32" s="46"/>
      <c r="E32" s="46">
        <v>2.073</v>
      </c>
      <c r="F32" s="26"/>
      <c r="G32" s="26"/>
      <c r="H32" s="26"/>
      <c r="I32" s="26"/>
      <c r="J32" s="27"/>
      <c r="K32" s="27"/>
    </row>
    <row r="33" spans="1:256" s="38" customFormat="1" ht="15" thickTop="1" x14ac:dyDescent="0.35">
      <c r="A33" s="33" t="s">
        <v>15</v>
      </c>
      <c r="B33" s="34"/>
      <c r="C33" s="35"/>
      <c r="D33" s="36"/>
      <c r="E33" s="36">
        <f t="shared" ref="E33:J33" si="2">SUM(E24:E32)</f>
        <v>6.1880000000000006</v>
      </c>
      <c r="F33" s="36"/>
      <c r="G33" s="36">
        <f t="shared" si="2"/>
        <v>2.92</v>
      </c>
      <c r="H33" s="36">
        <f t="shared" si="2"/>
        <v>0.78</v>
      </c>
      <c r="I33" s="36">
        <f t="shared" si="2"/>
        <v>0.27660000000000001</v>
      </c>
      <c r="J33" s="36"/>
      <c r="K33" s="37"/>
    </row>
    <row r="34" spans="1:256" x14ac:dyDescent="0.35">
      <c r="A34" s="1">
        <v>45061</v>
      </c>
      <c r="B34" s="1"/>
      <c r="C34" s="2" t="s">
        <v>0</v>
      </c>
      <c r="D34" s="3"/>
      <c r="E34" s="4"/>
      <c r="F34" s="5"/>
      <c r="G34" s="4"/>
      <c r="H34" s="4"/>
      <c r="I34" s="4"/>
      <c r="J34" s="5"/>
      <c r="K34" s="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</row>
    <row r="35" spans="1:256" ht="15" thickBot="1" x14ac:dyDescent="0.4">
      <c r="A35" s="8"/>
      <c r="B35" s="8" t="s">
        <v>1</v>
      </c>
      <c r="C35" s="2"/>
      <c r="D35" s="3"/>
      <c r="E35" s="3"/>
      <c r="F35" s="5"/>
      <c r="G35" s="3"/>
      <c r="H35" s="3"/>
      <c r="I35" s="3"/>
      <c r="J35" s="9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</row>
    <row r="36" spans="1:256" ht="29.5" thickBot="1" x14ac:dyDescent="0.4">
      <c r="A36" s="10" t="s">
        <v>2</v>
      </c>
      <c r="B36" s="11" t="s">
        <v>3</v>
      </c>
      <c r="C36" s="11" t="s">
        <v>4</v>
      </c>
      <c r="D36" s="12" t="s">
        <v>150</v>
      </c>
      <c r="E36" s="12" t="s">
        <v>151</v>
      </c>
      <c r="F36" s="12" t="s">
        <v>152</v>
      </c>
      <c r="G36" s="12" t="s">
        <v>5</v>
      </c>
      <c r="H36" s="12" t="s">
        <v>153</v>
      </c>
      <c r="I36" s="13" t="s">
        <v>6</v>
      </c>
      <c r="J36" s="14" t="s">
        <v>7</v>
      </c>
      <c r="K36" s="15" t="s">
        <v>8</v>
      </c>
    </row>
    <row r="37" spans="1:256" s="23" customFormat="1" ht="15" thickTop="1" x14ac:dyDescent="0.35">
      <c r="A37" s="16">
        <v>30</v>
      </c>
      <c r="B37" s="18" t="s">
        <v>43</v>
      </c>
      <c r="C37" s="18" t="s">
        <v>44</v>
      </c>
      <c r="D37" s="39"/>
      <c r="E37" s="39">
        <v>1.74</v>
      </c>
      <c r="F37" s="20"/>
      <c r="G37" s="20">
        <v>1.39</v>
      </c>
      <c r="H37" s="20">
        <v>0.11</v>
      </c>
      <c r="I37" s="20">
        <v>0</v>
      </c>
      <c r="J37" s="22"/>
      <c r="K37" s="22"/>
    </row>
    <row r="38" spans="1:256" s="23" customFormat="1" ht="29" x14ac:dyDescent="0.35">
      <c r="A38" s="41">
        <v>30</v>
      </c>
      <c r="B38" s="24" t="s">
        <v>45</v>
      </c>
      <c r="C38" s="24" t="s">
        <v>46</v>
      </c>
      <c r="D38" s="46"/>
      <c r="E38" s="46">
        <v>4.6399999999999997</v>
      </c>
      <c r="F38" s="26"/>
      <c r="G38" s="26">
        <v>4.3</v>
      </c>
      <c r="H38" s="26">
        <v>1.1000000000000001</v>
      </c>
      <c r="I38" s="26">
        <v>0</v>
      </c>
      <c r="J38" s="27"/>
      <c r="K38" s="27"/>
    </row>
    <row r="39" spans="1:256" s="23" customFormat="1" x14ac:dyDescent="0.35">
      <c r="A39" s="41">
        <v>30</v>
      </c>
      <c r="B39" s="24" t="s">
        <v>47</v>
      </c>
      <c r="C39" s="24" t="s">
        <v>48</v>
      </c>
      <c r="D39" s="46"/>
      <c r="E39" s="46">
        <v>1.238</v>
      </c>
      <c r="F39" s="26"/>
      <c r="G39" s="26">
        <v>1.3</v>
      </c>
      <c r="H39" s="26"/>
      <c r="I39" s="26">
        <v>0</v>
      </c>
      <c r="J39" s="27"/>
      <c r="K39" s="27"/>
    </row>
    <row r="40" spans="1:256" s="23" customFormat="1" x14ac:dyDescent="0.35">
      <c r="A40" s="41">
        <v>30</v>
      </c>
      <c r="B40" s="24" t="s">
        <v>49</v>
      </c>
      <c r="C40" s="24" t="s">
        <v>50</v>
      </c>
      <c r="D40" s="46"/>
      <c r="E40" s="46">
        <v>0.877</v>
      </c>
      <c r="F40" s="26"/>
      <c r="G40" s="26"/>
      <c r="H40" s="26"/>
      <c r="I40" s="26">
        <v>0</v>
      </c>
      <c r="J40" s="27"/>
      <c r="K40" s="27"/>
    </row>
    <row r="41" spans="1:256" s="23" customFormat="1" ht="29" x14ac:dyDescent="0.35">
      <c r="A41" s="41">
        <v>30</v>
      </c>
      <c r="B41" s="24" t="s">
        <v>51</v>
      </c>
      <c r="C41" s="24"/>
      <c r="D41" s="46">
        <v>2.016</v>
      </c>
      <c r="E41" s="46"/>
      <c r="F41" s="26"/>
      <c r="G41" s="26"/>
      <c r="H41" s="26"/>
      <c r="I41" s="26"/>
      <c r="J41" s="27"/>
      <c r="K41" s="27"/>
    </row>
    <row r="42" spans="1:256" s="23" customFormat="1" x14ac:dyDescent="0.35">
      <c r="A42" s="41">
        <v>30</v>
      </c>
      <c r="B42" s="24" t="s">
        <v>52</v>
      </c>
      <c r="C42" s="24" t="s">
        <v>53</v>
      </c>
      <c r="D42" s="46"/>
      <c r="E42" s="46">
        <v>7.5960000000000001</v>
      </c>
      <c r="F42" s="26"/>
      <c r="G42" s="26">
        <v>0.48</v>
      </c>
      <c r="H42" s="26">
        <v>1.52</v>
      </c>
      <c r="I42" s="26">
        <v>0.99939999999999996</v>
      </c>
      <c r="J42" s="27"/>
      <c r="K42" s="27"/>
    </row>
    <row r="43" spans="1:256" s="23" customFormat="1" x14ac:dyDescent="0.35">
      <c r="A43" s="41">
        <v>30</v>
      </c>
      <c r="B43" s="24" t="s">
        <v>54</v>
      </c>
      <c r="C43" s="24" t="s">
        <v>50</v>
      </c>
      <c r="D43" s="46"/>
      <c r="E43" s="46">
        <v>0.69499999999999995</v>
      </c>
      <c r="F43" s="26"/>
      <c r="G43" s="26">
        <v>0.2</v>
      </c>
      <c r="H43" s="26"/>
      <c r="I43" s="26">
        <v>0.48930000000000001</v>
      </c>
      <c r="J43" s="27"/>
      <c r="K43" s="27"/>
    </row>
    <row r="44" spans="1:256" s="23" customFormat="1" x14ac:dyDescent="0.35">
      <c r="A44" s="41">
        <v>30</v>
      </c>
      <c r="B44" s="24" t="s">
        <v>155</v>
      </c>
      <c r="C44" s="24" t="s">
        <v>55</v>
      </c>
      <c r="D44" s="46"/>
      <c r="E44" s="46">
        <v>2.8</v>
      </c>
      <c r="F44" s="26"/>
      <c r="G44" s="26">
        <v>0.5</v>
      </c>
      <c r="H44" s="26">
        <v>0.4</v>
      </c>
      <c r="I44" s="26">
        <v>6.1600000000000002E-2</v>
      </c>
      <c r="J44" s="27"/>
      <c r="K44" s="27"/>
    </row>
    <row r="45" spans="1:256" s="23" customFormat="1" ht="15" thickBot="1" x14ac:dyDescent="0.4">
      <c r="A45" s="41">
        <v>30</v>
      </c>
      <c r="B45" s="24" t="s">
        <v>56</v>
      </c>
      <c r="C45" s="24" t="s">
        <v>33</v>
      </c>
      <c r="D45" s="46"/>
      <c r="E45" s="46">
        <v>0.72799999999999998</v>
      </c>
      <c r="F45" s="26"/>
      <c r="G45" s="26"/>
      <c r="H45" s="26"/>
      <c r="I45" s="26">
        <v>0.18</v>
      </c>
      <c r="J45" s="27"/>
      <c r="K45" s="27"/>
    </row>
    <row r="46" spans="1:256" s="38" customFormat="1" ht="15" thickTop="1" x14ac:dyDescent="0.35">
      <c r="A46" s="33" t="s">
        <v>15</v>
      </c>
      <c r="B46" s="34"/>
      <c r="C46" s="35"/>
      <c r="D46" s="36">
        <f>SUM(D37:D45)</f>
        <v>2.016</v>
      </c>
      <c r="E46" s="36">
        <f t="shared" ref="E46:J46" si="3">SUM(E37:E45)</f>
        <v>20.314000000000004</v>
      </c>
      <c r="F46" s="36"/>
      <c r="G46" s="36">
        <f t="shared" si="3"/>
        <v>8.1699999999999982</v>
      </c>
      <c r="H46" s="36">
        <f t="shared" si="3"/>
        <v>3.1300000000000003</v>
      </c>
      <c r="I46" s="36">
        <f t="shared" si="3"/>
        <v>1.7302999999999999</v>
      </c>
      <c r="J46" s="36"/>
      <c r="K46" s="37"/>
    </row>
    <row r="47" spans="1:256" x14ac:dyDescent="0.35">
      <c r="A47" s="1">
        <v>45062</v>
      </c>
      <c r="B47" s="1"/>
      <c r="C47" s="2" t="s">
        <v>0</v>
      </c>
      <c r="D47" s="3"/>
      <c r="E47" s="4"/>
      <c r="F47" s="5"/>
      <c r="G47" s="4"/>
      <c r="H47" s="4"/>
      <c r="I47" s="4"/>
      <c r="J47" s="5"/>
      <c r="K47" s="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</row>
    <row r="48" spans="1:256" ht="15" thickBot="1" x14ac:dyDescent="0.4">
      <c r="A48" s="8"/>
      <c r="B48" s="8" t="s">
        <v>1</v>
      </c>
      <c r="C48" s="2"/>
      <c r="D48" s="3"/>
      <c r="E48" s="3"/>
      <c r="F48" s="5"/>
      <c r="G48" s="3"/>
      <c r="H48" s="3"/>
      <c r="I48" s="3"/>
      <c r="J48" s="9"/>
      <c r="K48" s="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</row>
    <row r="49" spans="1:256" ht="29.5" thickBot="1" x14ac:dyDescent="0.4">
      <c r="A49" s="10" t="s">
        <v>2</v>
      </c>
      <c r="B49" s="11" t="s">
        <v>3</v>
      </c>
      <c r="C49" s="11" t="s">
        <v>4</v>
      </c>
      <c r="D49" s="12" t="s">
        <v>150</v>
      </c>
      <c r="E49" s="12" t="s">
        <v>151</v>
      </c>
      <c r="F49" s="12" t="s">
        <v>152</v>
      </c>
      <c r="G49" s="12" t="s">
        <v>5</v>
      </c>
      <c r="H49" s="12" t="s">
        <v>153</v>
      </c>
      <c r="I49" s="13" t="s">
        <v>6</v>
      </c>
      <c r="J49" s="14" t="s">
        <v>7</v>
      </c>
      <c r="K49" s="15" t="s">
        <v>8</v>
      </c>
    </row>
    <row r="50" spans="1:256" s="23" customFormat="1" ht="15" thickTop="1" x14ac:dyDescent="0.35">
      <c r="A50" s="16">
        <v>30</v>
      </c>
      <c r="B50" s="18" t="s">
        <v>57</v>
      </c>
      <c r="C50" s="18" t="s">
        <v>58</v>
      </c>
      <c r="D50" s="39"/>
      <c r="E50" s="39">
        <v>2.2749999999999999</v>
      </c>
      <c r="F50" s="20"/>
      <c r="G50" s="20"/>
      <c r="H50" s="20"/>
      <c r="I50" s="20">
        <v>0.2208</v>
      </c>
      <c r="J50" s="22"/>
      <c r="K50" s="22"/>
    </row>
    <row r="51" spans="1:256" s="23" customFormat="1" x14ac:dyDescent="0.35">
      <c r="A51" s="41">
        <v>30</v>
      </c>
      <c r="B51" s="48" t="s">
        <v>59</v>
      </c>
      <c r="C51" s="41" t="s">
        <v>60</v>
      </c>
      <c r="D51" s="46"/>
      <c r="E51" s="44">
        <v>0.8</v>
      </c>
      <c r="F51" s="49"/>
      <c r="G51" s="44">
        <v>0.32</v>
      </c>
      <c r="H51" s="44"/>
      <c r="I51" s="50">
        <v>0.28000000000000003</v>
      </c>
      <c r="J51" s="27">
        <v>8.5000000000000006E-2</v>
      </c>
      <c r="K51" s="27" t="s">
        <v>61</v>
      </c>
    </row>
    <row r="52" spans="1:256" s="23" customFormat="1" x14ac:dyDescent="0.35">
      <c r="A52" s="41">
        <v>30</v>
      </c>
      <c r="B52" s="48" t="s">
        <v>62</v>
      </c>
      <c r="C52" s="41" t="s">
        <v>63</v>
      </c>
      <c r="D52" s="46"/>
      <c r="E52" s="44">
        <v>2.4700000000000002</v>
      </c>
      <c r="F52" s="49"/>
      <c r="G52" s="44">
        <v>0.36</v>
      </c>
      <c r="H52" s="44"/>
      <c r="I52" s="50">
        <v>0.3</v>
      </c>
      <c r="J52" s="27">
        <v>0.02</v>
      </c>
      <c r="K52" s="27" t="s">
        <v>64</v>
      </c>
    </row>
    <row r="53" spans="1:256" s="23" customFormat="1" x14ac:dyDescent="0.35">
      <c r="A53" s="41">
        <v>30</v>
      </c>
      <c r="B53" s="41" t="s">
        <v>62</v>
      </c>
      <c r="C53" s="41" t="s">
        <v>65</v>
      </c>
      <c r="D53" s="46"/>
      <c r="E53" s="44"/>
      <c r="F53" s="49"/>
      <c r="G53" s="44"/>
      <c r="H53" s="44">
        <v>0.53200000000000003</v>
      </c>
      <c r="I53" s="44"/>
      <c r="J53" s="27"/>
      <c r="K53" s="27"/>
    </row>
    <row r="54" spans="1:256" s="23" customFormat="1" x14ac:dyDescent="0.35">
      <c r="A54" s="41">
        <v>30</v>
      </c>
      <c r="B54" s="41" t="s">
        <v>66</v>
      </c>
      <c r="C54" s="41" t="s">
        <v>67</v>
      </c>
      <c r="D54" s="46"/>
      <c r="E54" s="44">
        <v>2.11</v>
      </c>
      <c r="F54" s="49"/>
      <c r="G54" s="44">
        <v>0.8</v>
      </c>
      <c r="H54" s="44">
        <v>1.56</v>
      </c>
      <c r="I54" s="26">
        <v>0</v>
      </c>
      <c r="J54" s="27">
        <v>0.04</v>
      </c>
      <c r="K54" s="27" t="s">
        <v>64</v>
      </c>
    </row>
    <row r="55" spans="1:256" s="23" customFormat="1" ht="29" x14ac:dyDescent="0.35">
      <c r="A55" s="41">
        <v>30</v>
      </c>
      <c r="B55" s="48" t="s">
        <v>66</v>
      </c>
      <c r="C55" s="51" t="s">
        <v>68</v>
      </c>
      <c r="D55" s="46"/>
      <c r="E55" s="44">
        <v>3.11</v>
      </c>
      <c r="F55" s="49"/>
      <c r="G55" s="44"/>
      <c r="H55" s="44"/>
      <c r="I55" s="44"/>
      <c r="J55" s="27"/>
      <c r="K55" s="27"/>
    </row>
    <row r="56" spans="1:256" s="23" customFormat="1" x14ac:dyDescent="0.35">
      <c r="A56" s="41">
        <v>30</v>
      </c>
      <c r="B56" s="41" t="s">
        <v>69</v>
      </c>
      <c r="C56" s="41" t="s">
        <v>70</v>
      </c>
      <c r="D56" s="46"/>
      <c r="E56" s="44">
        <v>2.48</v>
      </c>
      <c r="F56" s="49"/>
      <c r="G56" s="44">
        <v>0.35</v>
      </c>
      <c r="H56" s="44"/>
      <c r="I56" s="26">
        <v>0</v>
      </c>
      <c r="J56" s="27">
        <v>0.04</v>
      </c>
      <c r="K56" s="27" t="s">
        <v>64</v>
      </c>
    </row>
    <row r="57" spans="1:256" s="23" customFormat="1" x14ac:dyDescent="0.35">
      <c r="A57" s="41">
        <v>30</v>
      </c>
      <c r="B57" s="41" t="s">
        <v>69</v>
      </c>
      <c r="C57" s="41" t="s">
        <v>71</v>
      </c>
      <c r="D57" s="46"/>
      <c r="E57" s="44">
        <v>1.51</v>
      </c>
      <c r="F57" s="49"/>
      <c r="G57" s="44"/>
      <c r="H57" s="44"/>
      <c r="I57" s="44"/>
      <c r="J57" s="27"/>
      <c r="K57" s="27"/>
    </row>
    <row r="58" spans="1:256" s="23" customFormat="1" x14ac:dyDescent="0.35">
      <c r="A58" s="41">
        <v>30</v>
      </c>
      <c r="B58" s="41" t="s">
        <v>72</v>
      </c>
      <c r="C58" s="41" t="s">
        <v>73</v>
      </c>
      <c r="D58" s="46"/>
      <c r="E58" s="44">
        <v>1.58</v>
      </c>
      <c r="F58" s="49"/>
      <c r="G58" s="44">
        <v>0.185</v>
      </c>
      <c r="H58" s="44"/>
      <c r="I58" s="26">
        <v>0</v>
      </c>
      <c r="J58" s="27">
        <v>0.04</v>
      </c>
      <c r="K58" s="27" t="s">
        <v>64</v>
      </c>
    </row>
    <row r="59" spans="1:256" s="23" customFormat="1" x14ac:dyDescent="0.35">
      <c r="A59" s="41">
        <v>30</v>
      </c>
      <c r="B59" s="41" t="s">
        <v>74</v>
      </c>
      <c r="C59" s="41" t="s">
        <v>75</v>
      </c>
      <c r="D59" s="44"/>
      <c r="E59" s="44">
        <v>5.3659999999999997</v>
      </c>
      <c r="F59" s="49"/>
      <c r="G59" s="44">
        <v>0.34</v>
      </c>
      <c r="H59" s="44"/>
      <c r="I59" s="26">
        <v>0</v>
      </c>
      <c r="J59" s="27"/>
      <c r="K59" s="27"/>
    </row>
    <row r="60" spans="1:256" s="23" customFormat="1" ht="15" thickBot="1" x14ac:dyDescent="0.4">
      <c r="A60" s="41">
        <v>30</v>
      </c>
      <c r="B60" s="41" t="s">
        <v>74</v>
      </c>
      <c r="C60" s="41" t="s">
        <v>76</v>
      </c>
      <c r="D60" s="44"/>
      <c r="E60" s="44"/>
      <c r="F60" s="44">
        <v>1.23</v>
      </c>
      <c r="G60" s="44">
        <v>0.7</v>
      </c>
      <c r="H60" s="44">
        <v>0.3</v>
      </c>
      <c r="I60" s="44"/>
      <c r="J60" s="27"/>
      <c r="K60" s="27"/>
    </row>
    <row r="61" spans="1:256" s="38" customFormat="1" ht="15" thickTop="1" x14ac:dyDescent="0.35">
      <c r="A61" s="33" t="s">
        <v>15</v>
      </c>
      <c r="B61" s="34"/>
      <c r="C61" s="35"/>
      <c r="D61" s="36"/>
      <c r="E61" s="36">
        <f t="shared" ref="E61:J61" si="4">SUM(E50:E60)</f>
        <v>21.701000000000001</v>
      </c>
      <c r="F61" s="36">
        <f t="shared" si="4"/>
        <v>1.23</v>
      </c>
      <c r="G61" s="36">
        <f t="shared" si="4"/>
        <v>3.0549999999999997</v>
      </c>
      <c r="H61" s="36">
        <f t="shared" si="4"/>
        <v>2.3919999999999999</v>
      </c>
      <c r="I61" s="36">
        <f t="shared" si="4"/>
        <v>0.80079999999999996</v>
      </c>
      <c r="J61" s="36">
        <f t="shared" si="4"/>
        <v>0.22500000000000003</v>
      </c>
      <c r="K61" s="37"/>
    </row>
    <row r="62" spans="1:256" x14ac:dyDescent="0.35">
      <c r="A62" s="1">
        <v>45063</v>
      </c>
      <c r="B62" s="1"/>
      <c r="C62" s="2" t="s">
        <v>0</v>
      </c>
      <c r="D62" s="3"/>
      <c r="E62" s="4"/>
      <c r="F62" s="5"/>
      <c r="G62" s="4"/>
      <c r="H62" s="4"/>
      <c r="I62" s="4"/>
      <c r="J62" s="5"/>
      <c r="K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</row>
    <row r="63" spans="1:256" ht="15" thickBot="1" x14ac:dyDescent="0.4">
      <c r="A63" s="8"/>
      <c r="B63" s="8" t="s">
        <v>1</v>
      </c>
      <c r="C63" s="2"/>
      <c r="D63" s="3"/>
      <c r="E63" s="3"/>
      <c r="F63" s="5"/>
      <c r="G63" s="3"/>
      <c r="H63" s="3"/>
      <c r="I63" s="3"/>
      <c r="J63" s="9"/>
      <c r="K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</row>
    <row r="64" spans="1:256" ht="29.5" thickBot="1" x14ac:dyDescent="0.4">
      <c r="A64" s="10" t="s">
        <v>2</v>
      </c>
      <c r="B64" s="11" t="s">
        <v>3</v>
      </c>
      <c r="C64" s="11" t="s">
        <v>4</v>
      </c>
      <c r="D64" s="12" t="s">
        <v>150</v>
      </c>
      <c r="E64" s="12" t="s">
        <v>151</v>
      </c>
      <c r="F64" s="12" t="s">
        <v>152</v>
      </c>
      <c r="G64" s="12" t="s">
        <v>5</v>
      </c>
      <c r="H64" s="12" t="s">
        <v>153</v>
      </c>
      <c r="I64" s="13" t="s">
        <v>6</v>
      </c>
      <c r="J64" s="14" t="s">
        <v>7</v>
      </c>
      <c r="K64" s="15" t="s">
        <v>8</v>
      </c>
    </row>
    <row r="65" spans="1:256" s="56" customFormat="1" ht="15" thickTop="1" x14ac:dyDescent="0.35">
      <c r="A65" s="52" t="s">
        <v>77</v>
      </c>
      <c r="B65" s="53" t="s">
        <v>78</v>
      </c>
      <c r="C65" s="53" t="s">
        <v>48</v>
      </c>
      <c r="D65" s="54"/>
      <c r="E65" s="54">
        <v>1.46</v>
      </c>
      <c r="F65" s="54"/>
      <c r="G65" s="54">
        <v>0.69340000000000002</v>
      </c>
      <c r="H65" s="54"/>
      <c r="I65" s="54"/>
      <c r="J65" s="55"/>
      <c r="K65" s="55"/>
    </row>
    <row r="66" spans="1:256" s="56" customFormat="1" x14ac:dyDescent="0.35">
      <c r="A66" s="57" t="s">
        <v>77</v>
      </c>
      <c r="B66" s="58" t="s">
        <v>79</v>
      </c>
      <c r="C66" s="58" t="s">
        <v>80</v>
      </c>
      <c r="D66" s="59"/>
      <c r="E66" s="59">
        <v>2.2400000000000002</v>
      </c>
      <c r="F66" s="59"/>
      <c r="G66" s="59">
        <v>1.0641</v>
      </c>
      <c r="H66" s="59"/>
      <c r="I66" s="59"/>
      <c r="J66" s="40">
        <v>0.28499999999999998</v>
      </c>
      <c r="K66" s="40" t="s">
        <v>81</v>
      </c>
    </row>
    <row r="67" spans="1:256" s="56" customFormat="1" x14ac:dyDescent="0.35">
      <c r="A67" s="57" t="s">
        <v>77</v>
      </c>
      <c r="B67" s="58" t="s">
        <v>82</v>
      </c>
      <c r="C67" s="58" t="s">
        <v>83</v>
      </c>
      <c r="D67" s="59"/>
      <c r="E67" s="59">
        <v>2.21</v>
      </c>
      <c r="F67" s="59"/>
      <c r="G67" s="59">
        <v>1.0498000000000001</v>
      </c>
      <c r="H67" s="59"/>
      <c r="I67" s="59"/>
      <c r="J67" s="40"/>
      <c r="K67" s="40"/>
    </row>
    <row r="68" spans="1:256" s="56" customFormat="1" x14ac:dyDescent="0.35">
      <c r="A68" s="58" t="s">
        <v>84</v>
      </c>
      <c r="B68" s="58" t="s">
        <v>85</v>
      </c>
      <c r="C68" s="58" t="s">
        <v>86</v>
      </c>
      <c r="D68" s="60"/>
      <c r="E68" s="59">
        <v>1.43</v>
      </c>
      <c r="F68" s="59"/>
      <c r="G68" s="59">
        <v>0.67930000000000001</v>
      </c>
      <c r="H68" s="59"/>
      <c r="I68" s="59">
        <v>0.2</v>
      </c>
      <c r="J68" s="40"/>
      <c r="K68" s="40"/>
    </row>
    <row r="69" spans="1:256" s="56" customFormat="1" ht="33.75" customHeight="1" x14ac:dyDescent="0.35">
      <c r="A69" s="58" t="s">
        <v>84</v>
      </c>
      <c r="B69" s="58" t="s">
        <v>87</v>
      </c>
      <c r="C69" s="58" t="s">
        <v>80</v>
      </c>
      <c r="D69" s="59"/>
      <c r="E69" s="59">
        <v>2.2000000000000002</v>
      </c>
      <c r="F69" s="59"/>
      <c r="G69" s="59">
        <v>1.0450999999999999</v>
      </c>
      <c r="H69" s="59"/>
      <c r="I69" s="59">
        <v>0.2</v>
      </c>
      <c r="J69" s="40"/>
      <c r="K69" s="40"/>
    </row>
    <row r="70" spans="1:256" s="56" customFormat="1" x14ac:dyDescent="0.35">
      <c r="A70" s="58" t="s">
        <v>84</v>
      </c>
      <c r="B70" s="58" t="s">
        <v>88</v>
      </c>
      <c r="C70" s="58" t="s">
        <v>86</v>
      </c>
      <c r="D70" s="59"/>
      <c r="E70" s="59">
        <v>1.52</v>
      </c>
      <c r="F70" s="59"/>
      <c r="G70" s="59">
        <v>0.72199999999999998</v>
      </c>
      <c r="H70" s="59"/>
      <c r="I70" s="59">
        <v>0.2</v>
      </c>
      <c r="J70" s="40"/>
      <c r="K70" s="40"/>
    </row>
    <row r="71" spans="1:256" s="56" customFormat="1" ht="15" thickBot="1" x14ac:dyDescent="0.4">
      <c r="A71" s="58" t="s">
        <v>84</v>
      </c>
      <c r="B71" s="58" t="s">
        <v>89</v>
      </c>
      <c r="C71" s="58" t="s">
        <v>90</v>
      </c>
      <c r="D71" s="59"/>
      <c r="E71" s="59">
        <v>2.2799999999999998</v>
      </c>
      <c r="F71" s="59"/>
      <c r="G71" s="59">
        <v>1.0831</v>
      </c>
      <c r="H71" s="59"/>
      <c r="I71" s="59">
        <v>0.16</v>
      </c>
      <c r="J71" s="40"/>
      <c r="K71" s="40"/>
    </row>
    <row r="72" spans="1:256" s="38" customFormat="1" ht="15" thickTop="1" x14ac:dyDescent="0.35">
      <c r="A72" s="33" t="s">
        <v>15</v>
      </c>
      <c r="B72" s="34"/>
      <c r="C72" s="35"/>
      <c r="D72" s="36"/>
      <c r="E72" s="36">
        <f t="shared" ref="E72:J72" si="5">SUM(E65:E71)</f>
        <v>13.339999999999998</v>
      </c>
      <c r="F72" s="36"/>
      <c r="G72" s="36">
        <f t="shared" si="5"/>
        <v>6.3368000000000002</v>
      </c>
      <c r="H72" s="36"/>
      <c r="I72" s="36">
        <f t="shared" si="5"/>
        <v>0.76000000000000012</v>
      </c>
      <c r="J72" s="36">
        <f t="shared" si="5"/>
        <v>0.28499999999999998</v>
      </c>
      <c r="K72" s="37"/>
    </row>
    <row r="73" spans="1:256" x14ac:dyDescent="0.35">
      <c r="A73" s="1">
        <v>45064</v>
      </c>
      <c r="B73" s="1"/>
      <c r="C73" s="2" t="s">
        <v>0</v>
      </c>
      <c r="D73" s="3"/>
      <c r="E73" s="4"/>
      <c r="F73" s="5"/>
      <c r="G73" s="4"/>
      <c r="H73" s="4"/>
      <c r="I73" s="4"/>
      <c r="J73" s="5"/>
      <c r="K73" s="5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</row>
    <row r="74" spans="1:256" ht="15" thickBot="1" x14ac:dyDescent="0.4">
      <c r="A74" s="8"/>
      <c r="B74" s="8" t="s">
        <v>1</v>
      </c>
      <c r="C74" s="2"/>
      <c r="D74" s="3"/>
      <c r="E74" s="3"/>
      <c r="F74" s="5"/>
      <c r="G74" s="3"/>
      <c r="H74" s="3"/>
      <c r="I74" s="3"/>
      <c r="J74" s="9"/>
      <c r="K74" s="5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</row>
    <row r="75" spans="1:256" ht="29.5" thickBot="1" x14ac:dyDescent="0.4">
      <c r="A75" s="10" t="s">
        <v>2</v>
      </c>
      <c r="B75" s="11" t="s">
        <v>3</v>
      </c>
      <c r="C75" s="11" t="s">
        <v>4</v>
      </c>
      <c r="D75" s="12" t="s">
        <v>150</v>
      </c>
      <c r="E75" s="12" t="s">
        <v>151</v>
      </c>
      <c r="F75" s="12" t="s">
        <v>152</v>
      </c>
      <c r="G75" s="12" t="s">
        <v>5</v>
      </c>
      <c r="H75" s="12" t="s">
        <v>153</v>
      </c>
      <c r="I75" s="13" t="s">
        <v>6</v>
      </c>
      <c r="J75" s="14" t="s">
        <v>7</v>
      </c>
      <c r="K75" s="15" t="s">
        <v>8</v>
      </c>
    </row>
    <row r="76" spans="1:256" s="56" customFormat="1" ht="15" thickTop="1" x14ac:dyDescent="0.35">
      <c r="A76" s="58" t="s">
        <v>84</v>
      </c>
      <c r="B76" s="58" t="s">
        <v>91</v>
      </c>
      <c r="C76" s="58" t="s">
        <v>92</v>
      </c>
      <c r="D76" s="59"/>
      <c r="E76" s="59">
        <v>8.82</v>
      </c>
      <c r="F76" s="59"/>
      <c r="G76" s="59">
        <v>4.1901999999999999</v>
      </c>
      <c r="H76" s="59"/>
      <c r="I76" s="59"/>
      <c r="J76" s="40">
        <v>0.29499999999999998</v>
      </c>
      <c r="K76" s="40" t="s">
        <v>93</v>
      </c>
    </row>
    <row r="77" spans="1:256" s="56" customFormat="1" x14ac:dyDescent="0.35">
      <c r="A77" s="58" t="s">
        <v>84</v>
      </c>
      <c r="B77" s="58" t="s">
        <v>91</v>
      </c>
      <c r="C77" s="58" t="s">
        <v>94</v>
      </c>
      <c r="D77" s="59"/>
      <c r="E77" s="59">
        <v>2.2000000000000002</v>
      </c>
      <c r="F77" s="59"/>
      <c r="G77" s="59">
        <v>1.0450999999999999</v>
      </c>
      <c r="H77" s="59"/>
      <c r="I77" s="59"/>
      <c r="J77" s="40"/>
      <c r="K77" s="40"/>
    </row>
    <row r="78" spans="1:256" s="56" customFormat="1" x14ac:dyDescent="0.35">
      <c r="A78" s="58" t="s">
        <v>84</v>
      </c>
      <c r="B78" s="58" t="s">
        <v>91</v>
      </c>
      <c r="C78" s="58" t="s">
        <v>95</v>
      </c>
      <c r="D78" s="59"/>
      <c r="E78" s="59">
        <v>0.42</v>
      </c>
      <c r="F78" s="59"/>
      <c r="G78" s="59">
        <v>0.19950000000000001</v>
      </c>
      <c r="H78" s="59">
        <v>0.3</v>
      </c>
      <c r="I78" s="59"/>
      <c r="J78" s="40"/>
      <c r="K78" s="40"/>
    </row>
    <row r="79" spans="1:256" s="61" customFormat="1" x14ac:dyDescent="0.35">
      <c r="A79" s="58" t="s">
        <v>84</v>
      </c>
      <c r="B79" s="58" t="s">
        <v>91</v>
      </c>
      <c r="C79" s="58" t="s">
        <v>96</v>
      </c>
      <c r="D79" s="59"/>
      <c r="E79" s="59">
        <v>0.6</v>
      </c>
      <c r="F79" s="59"/>
      <c r="G79" s="59">
        <v>0.28499999999999998</v>
      </c>
      <c r="H79" s="59">
        <v>0.2</v>
      </c>
      <c r="I79" s="59"/>
      <c r="J79" s="40"/>
      <c r="K79" s="40"/>
    </row>
    <row r="80" spans="1:256" s="61" customFormat="1" x14ac:dyDescent="0.35">
      <c r="A80" s="58" t="s">
        <v>84</v>
      </c>
      <c r="B80" s="58" t="s">
        <v>91</v>
      </c>
      <c r="C80" s="58" t="s">
        <v>97</v>
      </c>
      <c r="D80" s="59"/>
      <c r="E80" s="59">
        <v>0.5</v>
      </c>
      <c r="F80" s="59"/>
      <c r="G80" s="59">
        <v>0.23749999999999999</v>
      </c>
      <c r="H80" s="59"/>
      <c r="I80" s="59"/>
      <c r="J80" s="40"/>
      <c r="K80" s="40"/>
    </row>
    <row r="81" spans="1:256" s="61" customFormat="1" x14ac:dyDescent="0.35">
      <c r="A81" s="58" t="s">
        <v>84</v>
      </c>
      <c r="B81" s="58" t="s">
        <v>91</v>
      </c>
      <c r="C81" s="58" t="s">
        <v>98</v>
      </c>
      <c r="D81" s="59"/>
      <c r="E81" s="59"/>
      <c r="F81" s="59">
        <v>4.8899999999999997</v>
      </c>
      <c r="G81" s="59"/>
      <c r="H81" s="59"/>
      <c r="I81" s="59"/>
      <c r="J81" s="40"/>
      <c r="K81" s="40"/>
    </row>
    <row r="82" spans="1:256" s="61" customFormat="1" x14ac:dyDescent="0.35">
      <c r="A82" s="58" t="s">
        <v>84</v>
      </c>
      <c r="B82" s="58" t="s">
        <v>91</v>
      </c>
      <c r="C82" s="58" t="s">
        <v>99</v>
      </c>
      <c r="D82" s="59"/>
      <c r="E82" s="59"/>
      <c r="F82" s="59">
        <v>4.51</v>
      </c>
      <c r="G82" s="59"/>
      <c r="H82" s="59"/>
      <c r="I82" s="59"/>
      <c r="J82" s="40"/>
      <c r="K82" s="40"/>
    </row>
    <row r="83" spans="1:256" s="61" customFormat="1" x14ac:dyDescent="0.35">
      <c r="A83" s="58" t="s">
        <v>84</v>
      </c>
      <c r="B83" s="58" t="s">
        <v>91</v>
      </c>
      <c r="C83" s="58" t="s">
        <v>100</v>
      </c>
      <c r="D83" s="59"/>
      <c r="E83" s="59"/>
      <c r="F83" s="59">
        <v>0.5</v>
      </c>
      <c r="G83" s="59">
        <v>0.23749999999999999</v>
      </c>
      <c r="H83" s="59">
        <v>0.2</v>
      </c>
      <c r="I83" s="59"/>
      <c r="J83" s="40"/>
      <c r="K83" s="40"/>
    </row>
    <row r="84" spans="1:256" s="61" customFormat="1" x14ac:dyDescent="0.35">
      <c r="A84" s="58" t="s">
        <v>84</v>
      </c>
      <c r="B84" s="58" t="s">
        <v>91</v>
      </c>
      <c r="C84" s="58" t="s">
        <v>101</v>
      </c>
      <c r="D84" s="59"/>
      <c r="E84" s="59"/>
      <c r="F84" s="62">
        <v>0.25</v>
      </c>
      <c r="G84" s="59">
        <v>0.1188</v>
      </c>
      <c r="H84" s="59"/>
      <c r="I84" s="59"/>
      <c r="J84" s="40"/>
      <c r="K84" s="40"/>
    </row>
    <row r="85" spans="1:256" s="61" customFormat="1" x14ac:dyDescent="0.35">
      <c r="A85" s="58" t="s">
        <v>84</v>
      </c>
      <c r="B85" s="58" t="s">
        <v>91</v>
      </c>
      <c r="C85" s="58" t="s">
        <v>102</v>
      </c>
      <c r="D85" s="59"/>
      <c r="E85" s="59"/>
      <c r="F85" s="62">
        <v>0.25</v>
      </c>
      <c r="G85" s="59">
        <v>0.1188</v>
      </c>
      <c r="H85" s="59"/>
      <c r="I85" s="59"/>
      <c r="J85" s="40"/>
      <c r="K85" s="40"/>
    </row>
    <row r="86" spans="1:256" s="61" customFormat="1" ht="29.5" thickBot="1" x14ac:dyDescent="0.4">
      <c r="A86" s="58" t="s">
        <v>84</v>
      </c>
      <c r="B86" s="57" t="s">
        <v>103</v>
      </c>
      <c r="C86" s="63" t="s">
        <v>104</v>
      </c>
      <c r="D86" s="59"/>
      <c r="E86" s="64"/>
      <c r="F86" s="62">
        <v>0.373</v>
      </c>
      <c r="G86" s="59"/>
      <c r="H86" s="59"/>
      <c r="I86" s="59"/>
      <c r="J86" s="40"/>
      <c r="K86" s="40"/>
    </row>
    <row r="87" spans="1:256" s="38" customFormat="1" ht="15" thickTop="1" x14ac:dyDescent="0.35">
      <c r="A87" s="33" t="s">
        <v>15</v>
      </c>
      <c r="B87" s="34"/>
      <c r="C87" s="35"/>
      <c r="D87" s="36"/>
      <c r="E87" s="36">
        <f t="shared" ref="E87:J87" si="6">SUM(E76:E86)</f>
        <v>12.54</v>
      </c>
      <c r="F87" s="36">
        <f t="shared" si="6"/>
        <v>10.772999999999998</v>
      </c>
      <c r="G87" s="36">
        <f t="shared" si="6"/>
        <v>6.4323999999999995</v>
      </c>
      <c r="H87" s="36">
        <f t="shared" si="6"/>
        <v>0.7</v>
      </c>
      <c r="I87" s="36"/>
      <c r="J87" s="36">
        <f t="shared" si="6"/>
        <v>0.29499999999999998</v>
      </c>
      <c r="K87" s="37"/>
    </row>
    <row r="88" spans="1:256" x14ac:dyDescent="0.35">
      <c r="A88" s="1">
        <v>45065</v>
      </c>
      <c r="B88" s="1"/>
      <c r="C88" s="2" t="s">
        <v>0</v>
      </c>
      <c r="D88" s="3"/>
      <c r="E88" s="4"/>
      <c r="F88" s="5"/>
      <c r="G88" s="4"/>
      <c r="H88" s="4"/>
      <c r="I88" s="4"/>
      <c r="J88" s="5"/>
      <c r="K88" s="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</row>
    <row r="89" spans="1:256" ht="15" thickBot="1" x14ac:dyDescent="0.4">
      <c r="A89" s="8"/>
      <c r="B89" s="8" t="s">
        <v>1</v>
      </c>
      <c r="C89" s="2"/>
      <c r="D89" s="3"/>
      <c r="E89" s="3"/>
      <c r="F89" s="5"/>
      <c r="G89" s="3"/>
      <c r="H89" s="3"/>
      <c r="I89" s="3"/>
      <c r="J89" s="9"/>
      <c r="K89" s="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</row>
    <row r="90" spans="1:256" ht="29.5" thickBot="1" x14ac:dyDescent="0.4">
      <c r="A90" s="10" t="s">
        <v>2</v>
      </c>
      <c r="B90" s="11" t="s">
        <v>3</v>
      </c>
      <c r="C90" s="11" t="s">
        <v>4</v>
      </c>
      <c r="D90" s="12" t="s">
        <v>150</v>
      </c>
      <c r="E90" s="12" t="s">
        <v>151</v>
      </c>
      <c r="F90" s="12" t="s">
        <v>152</v>
      </c>
      <c r="G90" s="12" t="s">
        <v>5</v>
      </c>
      <c r="H90" s="12" t="s">
        <v>153</v>
      </c>
      <c r="I90" s="13" t="s">
        <v>6</v>
      </c>
      <c r="J90" s="14" t="s">
        <v>7</v>
      </c>
      <c r="K90" s="15" t="s">
        <v>8</v>
      </c>
    </row>
    <row r="91" spans="1:256" s="61" customFormat="1" ht="15" thickTop="1" x14ac:dyDescent="0.35">
      <c r="A91" s="58" t="s">
        <v>84</v>
      </c>
      <c r="B91" s="58" t="s">
        <v>105</v>
      </c>
      <c r="C91" s="58" t="s">
        <v>106</v>
      </c>
      <c r="D91" s="59"/>
      <c r="E91" s="59">
        <v>8.07</v>
      </c>
      <c r="F91" s="59"/>
      <c r="G91" s="59">
        <v>3.8334000000000001</v>
      </c>
      <c r="H91" s="59"/>
      <c r="I91" s="59">
        <v>0.2</v>
      </c>
      <c r="J91" s="40"/>
      <c r="K91" s="40"/>
    </row>
    <row r="92" spans="1:256" s="61" customFormat="1" x14ac:dyDescent="0.35">
      <c r="A92" s="58" t="s">
        <v>84</v>
      </c>
      <c r="B92" s="58" t="s">
        <v>105</v>
      </c>
      <c r="C92" s="58" t="s">
        <v>107</v>
      </c>
      <c r="D92" s="59"/>
      <c r="E92" s="59">
        <v>1.5</v>
      </c>
      <c r="F92" s="59"/>
      <c r="G92" s="59">
        <v>0.71250000000000002</v>
      </c>
      <c r="H92" s="59"/>
      <c r="I92" s="59"/>
      <c r="J92" s="40"/>
      <c r="K92" s="40"/>
    </row>
    <row r="93" spans="1:256" s="61" customFormat="1" x14ac:dyDescent="0.35">
      <c r="A93" s="58" t="s">
        <v>84</v>
      </c>
      <c r="B93" s="58" t="s">
        <v>105</v>
      </c>
      <c r="C93" s="58" t="s">
        <v>108</v>
      </c>
      <c r="D93" s="59"/>
      <c r="E93" s="59">
        <v>3.71</v>
      </c>
      <c r="F93" s="59"/>
      <c r="G93" s="59">
        <v>1.9855</v>
      </c>
      <c r="H93" s="59"/>
      <c r="I93" s="59"/>
      <c r="J93" s="40"/>
      <c r="K93" s="40"/>
    </row>
    <row r="94" spans="1:256" s="61" customFormat="1" x14ac:dyDescent="0.35">
      <c r="A94" s="58" t="s">
        <v>84</v>
      </c>
      <c r="B94" s="58" t="s">
        <v>105</v>
      </c>
      <c r="C94" s="58" t="s">
        <v>109</v>
      </c>
      <c r="D94" s="59"/>
      <c r="E94" s="59">
        <v>0.4</v>
      </c>
      <c r="F94" s="59"/>
      <c r="G94" s="59">
        <v>0.19</v>
      </c>
      <c r="H94" s="59"/>
      <c r="I94" s="59"/>
      <c r="J94" s="40"/>
      <c r="K94" s="40"/>
    </row>
    <row r="95" spans="1:256" s="61" customFormat="1" x14ac:dyDescent="0.35">
      <c r="A95" s="58" t="s">
        <v>84</v>
      </c>
      <c r="B95" s="58" t="s">
        <v>105</v>
      </c>
      <c r="C95" s="58" t="s">
        <v>110</v>
      </c>
      <c r="D95" s="59"/>
      <c r="E95" s="59">
        <v>0.44</v>
      </c>
      <c r="F95" s="59"/>
      <c r="G95" s="59">
        <v>0.20899999999999999</v>
      </c>
      <c r="H95" s="59"/>
      <c r="I95" s="59"/>
      <c r="J95" s="40"/>
      <c r="K95" s="40"/>
    </row>
    <row r="96" spans="1:256" s="61" customFormat="1" ht="15.75" customHeight="1" x14ac:dyDescent="0.35">
      <c r="A96" s="58" t="s">
        <v>84</v>
      </c>
      <c r="B96" s="58" t="s">
        <v>105</v>
      </c>
      <c r="C96" s="58" t="s">
        <v>98</v>
      </c>
      <c r="D96" s="59"/>
      <c r="E96" s="59">
        <v>0.44</v>
      </c>
      <c r="F96" s="59"/>
      <c r="G96" s="59">
        <v>0.20899999999999999</v>
      </c>
      <c r="H96" s="59"/>
      <c r="I96" s="59"/>
      <c r="J96" s="40"/>
      <c r="K96" s="40"/>
    </row>
    <row r="97" spans="1:256" s="56" customFormat="1" x14ac:dyDescent="0.35">
      <c r="A97" s="58" t="s">
        <v>84</v>
      </c>
      <c r="B97" s="58" t="s">
        <v>111</v>
      </c>
      <c r="C97" s="58" t="s">
        <v>48</v>
      </c>
      <c r="D97" s="59"/>
      <c r="E97" s="59">
        <v>1.46</v>
      </c>
      <c r="F97" s="59"/>
      <c r="G97" s="59">
        <v>0.69359999999999999</v>
      </c>
      <c r="H97" s="59"/>
      <c r="I97" s="59">
        <v>0.15</v>
      </c>
      <c r="J97" s="40"/>
      <c r="K97" s="40"/>
    </row>
    <row r="98" spans="1:256" s="66" customFormat="1" ht="15" customHeight="1" x14ac:dyDescent="0.35">
      <c r="A98" s="58" t="s">
        <v>84</v>
      </c>
      <c r="B98" s="65" t="s">
        <v>112</v>
      </c>
      <c r="C98" s="65" t="s">
        <v>113</v>
      </c>
      <c r="D98" s="59"/>
      <c r="E98" s="59">
        <v>0.53600000000000003</v>
      </c>
      <c r="F98" s="62"/>
      <c r="G98" s="59">
        <v>0.2</v>
      </c>
      <c r="H98" s="59"/>
      <c r="I98" s="59"/>
      <c r="J98" s="27"/>
      <c r="K98" s="27"/>
    </row>
    <row r="99" spans="1:256" s="61" customFormat="1" ht="18" customHeight="1" x14ac:dyDescent="0.35">
      <c r="A99" s="65" t="s">
        <v>16</v>
      </c>
      <c r="B99" s="65" t="s">
        <v>114</v>
      </c>
      <c r="C99" s="65" t="s">
        <v>115</v>
      </c>
      <c r="D99" s="59"/>
      <c r="E99" s="59">
        <v>3.3130000000000002</v>
      </c>
      <c r="F99" s="59"/>
      <c r="G99" s="59">
        <v>1</v>
      </c>
      <c r="H99" s="59"/>
      <c r="I99" s="59"/>
      <c r="J99" s="40"/>
      <c r="K99" s="40"/>
    </row>
    <row r="100" spans="1:256" s="61" customFormat="1" ht="18.75" customHeight="1" x14ac:dyDescent="0.35">
      <c r="A100" s="65" t="s">
        <v>16</v>
      </c>
      <c r="B100" s="65" t="s">
        <v>114</v>
      </c>
      <c r="C100" s="65" t="s">
        <v>116</v>
      </c>
      <c r="D100" s="59"/>
      <c r="E100" s="59">
        <v>1.3280000000000001</v>
      </c>
      <c r="F100" s="59">
        <v>1.3280000000000001</v>
      </c>
      <c r="G100" s="59">
        <v>0.4</v>
      </c>
      <c r="H100" s="59"/>
      <c r="I100" s="59"/>
      <c r="J100" s="40"/>
      <c r="K100" s="40"/>
    </row>
    <row r="101" spans="1:256" s="61" customFormat="1" ht="19.5" customHeight="1" x14ac:dyDescent="0.35">
      <c r="A101" s="65" t="s">
        <v>16</v>
      </c>
      <c r="B101" s="65" t="s">
        <v>117</v>
      </c>
      <c r="C101" s="65" t="s">
        <v>118</v>
      </c>
      <c r="D101" s="59"/>
      <c r="E101" s="59">
        <v>1.73</v>
      </c>
      <c r="F101" s="59"/>
      <c r="G101" s="59">
        <v>0.5</v>
      </c>
      <c r="H101" s="59"/>
      <c r="I101" s="59"/>
      <c r="J101" s="40"/>
      <c r="K101" s="40"/>
    </row>
    <row r="102" spans="1:256" s="61" customFormat="1" ht="19.5" customHeight="1" thickBot="1" x14ac:dyDescent="0.4">
      <c r="A102" s="65" t="s">
        <v>16</v>
      </c>
      <c r="B102" s="65" t="s">
        <v>117</v>
      </c>
      <c r="C102" s="65" t="s">
        <v>119</v>
      </c>
      <c r="D102" s="59"/>
      <c r="E102" s="59">
        <v>0.44800000000000001</v>
      </c>
      <c r="F102" s="59">
        <v>0.44800000000000001</v>
      </c>
      <c r="G102" s="59">
        <v>0.1</v>
      </c>
      <c r="H102" s="59"/>
      <c r="I102" s="59"/>
      <c r="J102" s="40"/>
      <c r="K102" s="40"/>
    </row>
    <row r="103" spans="1:256" s="38" customFormat="1" ht="15" thickTop="1" x14ac:dyDescent="0.35">
      <c r="A103" s="33" t="s">
        <v>15</v>
      </c>
      <c r="B103" s="34"/>
      <c r="C103" s="35"/>
      <c r="D103" s="36"/>
      <c r="E103" s="36">
        <f t="shared" ref="E103:J103" si="7">SUM(E91:E102)</f>
        <v>23.375</v>
      </c>
      <c r="F103" s="36">
        <f t="shared" si="7"/>
        <v>1.776</v>
      </c>
      <c r="G103" s="36">
        <f t="shared" si="7"/>
        <v>10.032999999999999</v>
      </c>
      <c r="H103" s="36"/>
      <c r="I103" s="36">
        <f t="shared" si="7"/>
        <v>0.35</v>
      </c>
      <c r="J103" s="36"/>
      <c r="K103" s="37"/>
    </row>
    <row r="104" spans="1:256" x14ac:dyDescent="0.35">
      <c r="A104" s="1">
        <v>45068</v>
      </c>
      <c r="B104" s="1"/>
      <c r="C104" s="2" t="s">
        <v>0</v>
      </c>
      <c r="D104" s="3"/>
      <c r="E104" s="4"/>
      <c r="F104" s="5"/>
      <c r="G104" s="4"/>
      <c r="H104" s="4"/>
      <c r="I104" s="4"/>
      <c r="J104" s="5"/>
      <c r="K104" s="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15" thickBot="1" x14ac:dyDescent="0.4">
      <c r="A105" s="8"/>
      <c r="B105" s="8" t="s">
        <v>1</v>
      </c>
      <c r="C105" s="2"/>
      <c r="D105" s="3"/>
      <c r="E105" s="3"/>
      <c r="F105" s="5"/>
      <c r="G105" s="3"/>
      <c r="H105" s="3"/>
      <c r="I105" s="3"/>
      <c r="J105" s="9"/>
      <c r="K105" s="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06" spans="1:256" ht="29.5" thickBot="1" x14ac:dyDescent="0.4">
      <c r="A106" s="10" t="s">
        <v>2</v>
      </c>
      <c r="B106" s="11" t="s">
        <v>3</v>
      </c>
      <c r="C106" s="11" t="s">
        <v>4</v>
      </c>
      <c r="D106" s="12" t="s">
        <v>150</v>
      </c>
      <c r="E106" s="12" t="s">
        <v>151</v>
      </c>
      <c r="F106" s="12" t="s">
        <v>152</v>
      </c>
      <c r="G106" s="12" t="s">
        <v>5</v>
      </c>
      <c r="H106" s="12" t="s">
        <v>153</v>
      </c>
      <c r="I106" s="13" t="s">
        <v>6</v>
      </c>
      <c r="J106" s="14" t="s">
        <v>7</v>
      </c>
      <c r="K106" s="15" t="s">
        <v>8</v>
      </c>
    </row>
    <row r="107" spans="1:256" s="66" customFormat="1" ht="15" customHeight="1" thickTop="1" x14ac:dyDescent="0.35">
      <c r="A107" s="65" t="s">
        <v>120</v>
      </c>
      <c r="B107" s="65" t="s">
        <v>121</v>
      </c>
      <c r="C107" s="65" t="s">
        <v>122</v>
      </c>
      <c r="D107" s="59"/>
      <c r="E107" s="59">
        <v>0.57099999999999995</v>
      </c>
      <c r="F107" s="62"/>
      <c r="G107" s="59"/>
      <c r="H107" s="59"/>
      <c r="I107" s="59"/>
      <c r="J107" s="27"/>
      <c r="K107" s="27"/>
    </row>
    <row r="108" spans="1:256" s="66" customFormat="1" ht="30.75" customHeight="1" x14ac:dyDescent="0.35">
      <c r="A108" s="65" t="s">
        <v>120</v>
      </c>
      <c r="B108" s="65" t="s">
        <v>123</v>
      </c>
      <c r="C108" s="65" t="s">
        <v>124</v>
      </c>
      <c r="D108" s="59"/>
      <c r="E108" s="59">
        <v>16.715</v>
      </c>
      <c r="F108" s="62"/>
      <c r="G108" s="59">
        <v>0.65</v>
      </c>
      <c r="H108" s="59"/>
      <c r="I108" s="59"/>
      <c r="J108" s="27"/>
      <c r="K108" s="27"/>
    </row>
    <row r="109" spans="1:256" s="66" customFormat="1" ht="18" customHeight="1" x14ac:dyDescent="0.35">
      <c r="A109" s="65" t="s">
        <v>120</v>
      </c>
      <c r="B109" s="65" t="s">
        <v>125</v>
      </c>
      <c r="C109" s="65" t="s">
        <v>126</v>
      </c>
      <c r="D109" s="59"/>
      <c r="E109" s="59">
        <v>1.0720000000000001</v>
      </c>
      <c r="F109" s="62"/>
      <c r="G109" s="59">
        <v>0.3</v>
      </c>
      <c r="H109" s="59"/>
      <c r="I109" s="59"/>
      <c r="J109" s="27"/>
      <c r="K109" s="27"/>
    </row>
    <row r="110" spans="1:256" s="66" customFormat="1" ht="15.75" customHeight="1" x14ac:dyDescent="0.35">
      <c r="A110" s="65" t="s">
        <v>120</v>
      </c>
      <c r="B110" s="65" t="s">
        <v>125</v>
      </c>
      <c r="C110" s="65" t="s">
        <v>127</v>
      </c>
      <c r="D110" s="59"/>
      <c r="E110" s="59">
        <v>1.41</v>
      </c>
      <c r="F110" s="62"/>
      <c r="G110" s="59">
        <v>0.4</v>
      </c>
      <c r="H110" s="59"/>
      <c r="I110" s="59"/>
      <c r="J110" s="40"/>
      <c r="K110" s="40"/>
    </row>
    <row r="111" spans="1:256" s="61" customFormat="1" ht="18.75" customHeight="1" x14ac:dyDescent="0.35">
      <c r="A111" s="65" t="s">
        <v>16</v>
      </c>
      <c r="B111" s="65" t="s">
        <v>128</v>
      </c>
      <c r="C111" s="65" t="s">
        <v>129</v>
      </c>
      <c r="D111" s="59"/>
      <c r="E111" s="59" t="s">
        <v>130</v>
      </c>
      <c r="F111" s="59"/>
      <c r="G111" s="59">
        <v>2.2999999999999998</v>
      </c>
      <c r="H111" s="59"/>
      <c r="I111" s="59"/>
      <c r="J111" s="40"/>
      <c r="K111" s="40"/>
    </row>
    <row r="112" spans="1:256" s="61" customFormat="1" ht="84" customHeight="1" x14ac:dyDescent="0.35">
      <c r="A112" s="65" t="s">
        <v>16</v>
      </c>
      <c r="B112" s="65" t="s">
        <v>128</v>
      </c>
      <c r="C112" s="63" t="s">
        <v>131</v>
      </c>
      <c r="D112" s="59"/>
      <c r="E112" s="60"/>
      <c r="F112" s="59"/>
      <c r="G112" s="59">
        <v>0.3</v>
      </c>
      <c r="H112" s="59"/>
      <c r="I112" s="59"/>
      <c r="J112" s="40"/>
      <c r="K112" s="40"/>
    </row>
    <row r="113" spans="1:256" s="61" customFormat="1" ht="17.25" customHeight="1" thickBot="1" x14ac:dyDescent="0.4">
      <c r="A113" s="67"/>
      <c r="B113" s="67"/>
      <c r="C113" s="67"/>
      <c r="D113" s="68"/>
      <c r="E113" s="68"/>
      <c r="F113" s="59"/>
      <c r="G113" s="69"/>
      <c r="H113" s="62"/>
      <c r="I113" s="62"/>
      <c r="J113" s="40"/>
      <c r="K113" s="40"/>
    </row>
    <row r="114" spans="1:256" s="38" customFormat="1" ht="15" thickTop="1" x14ac:dyDescent="0.35">
      <c r="A114" s="33" t="s">
        <v>15</v>
      </c>
      <c r="B114" s="34"/>
      <c r="C114" s="35"/>
      <c r="D114" s="36"/>
      <c r="E114" s="36">
        <f t="shared" ref="E114:J114" si="8">SUM(E107:E113)</f>
        <v>19.768000000000001</v>
      </c>
      <c r="F114" s="36"/>
      <c r="G114" s="36">
        <f t="shared" si="8"/>
        <v>3.9499999999999997</v>
      </c>
      <c r="H114" s="36"/>
      <c r="I114" s="36"/>
      <c r="J114" s="36"/>
      <c r="K114" s="37"/>
    </row>
    <row r="115" spans="1:256" x14ac:dyDescent="0.35">
      <c r="A115" s="1">
        <v>45069</v>
      </c>
      <c r="B115" s="1"/>
      <c r="C115" s="2" t="s">
        <v>0</v>
      </c>
      <c r="D115" s="3"/>
      <c r="E115" s="4"/>
      <c r="F115" s="5"/>
      <c r="G115" s="4"/>
      <c r="H115" s="4"/>
      <c r="I115" s="4"/>
      <c r="J115" s="5"/>
      <c r="K115" s="5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</row>
    <row r="116" spans="1:256" ht="15" thickBot="1" x14ac:dyDescent="0.4">
      <c r="A116" s="8"/>
      <c r="B116" s="8" t="s">
        <v>1</v>
      </c>
      <c r="C116" s="2"/>
      <c r="D116" s="3"/>
      <c r="E116" s="3"/>
      <c r="F116" s="5"/>
      <c r="G116" s="3"/>
      <c r="H116" s="3"/>
      <c r="I116" s="3"/>
      <c r="J116" s="9"/>
      <c r="K116" s="5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</row>
    <row r="117" spans="1:256" ht="29.5" thickBot="1" x14ac:dyDescent="0.4">
      <c r="A117" s="10" t="s">
        <v>2</v>
      </c>
      <c r="B117" s="11" t="s">
        <v>3</v>
      </c>
      <c r="C117" s="11" t="s">
        <v>4</v>
      </c>
      <c r="D117" s="12" t="s">
        <v>150</v>
      </c>
      <c r="E117" s="12" t="s">
        <v>151</v>
      </c>
      <c r="F117" s="12" t="s">
        <v>152</v>
      </c>
      <c r="G117" s="12" t="s">
        <v>5</v>
      </c>
      <c r="H117" s="12" t="s">
        <v>153</v>
      </c>
      <c r="I117" s="13" t="s">
        <v>6</v>
      </c>
      <c r="J117" s="14" t="s">
        <v>7</v>
      </c>
      <c r="K117" s="15" t="s">
        <v>8</v>
      </c>
    </row>
    <row r="118" spans="1:256" ht="15" thickTop="1" x14ac:dyDescent="0.35">
      <c r="A118" s="65" t="s">
        <v>132</v>
      </c>
      <c r="B118" s="65" t="s">
        <v>133</v>
      </c>
      <c r="C118" s="65"/>
      <c r="D118" s="59">
        <v>9.9120000000000008</v>
      </c>
      <c r="E118" s="59"/>
      <c r="F118" s="59"/>
      <c r="G118" s="59"/>
      <c r="H118" s="59"/>
      <c r="I118" s="59"/>
      <c r="J118" s="27"/>
      <c r="K118" s="27"/>
    </row>
    <row r="119" spans="1:256" x14ac:dyDescent="0.35">
      <c r="A119" s="65" t="s">
        <v>132</v>
      </c>
      <c r="B119" s="65" t="s">
        <v>134</v>
      </c>
      <c r="C119" s="65" t="s">
        <v>135</v>
      </c>
      <c r="D119" s="59"/>
      <c r="E119" s="59">
        <v>2.02</v>
      </c>
      <c r="F119" s="59"/>
      <c r="G119" s="59">
        <v>0.6</v>
      </c>
      <c r="H119" s="59"/>
      <c r="I119" s="59"/>
      <c r="J119" s="27"/>
      <c r="K119" s="27"/>
    </row>
    <row r="120" spans="1:256" x14ac:dyDescent="0.35">
      <c r="A120" s="65" t="s">
        <v>132</v>
      </c>
      <c r="B120" s="65" t="s">
        <v>134</v>
      </c>
      <c r="C120" s="65" t="s">
        <v>136</v>
      </c>
      <c r="D120" s="59"/>
      <c r="E120" s="59">
        <v>1.502</v>
      </c>
      <c r="F120" s="59">
        <v>1.5</v>
      </c>
      <c r="G120" s="59">
        <v>0.45</v>
      </c>
      <c r="H120" s="59"/>
      <c r="I120" s="59"/>
      <c r="J120" s="27"/>
      <c r="K120" s="27"/>
    </row>
    <row r="121" spans="1:256" x14ac:dyDescent="0.35">
      <c r="A121" s="65" t="s">
        <v>132</v>
      </c>
      <c r="B121" s="65" t="s">
        <v>134</v>
      </c>
      <c r="C121" s="65" t="s">
        <v>137</v>
      </c>
      <c r="D121" s="59"/>
      <c r="E121" s="59">
        <v>4.0999999999999996</v>
      </c>
      <c r="F121" s="59">
        <v>1.7609999999999999</v>
      </c>
      <c r="G121" s="59">
        <v>0.41</v>
      </c>
      <c r="H121" s="59"/>
      <c r="I121" s="59"/>
      <c r="J121" s="27"/>
      <c r="K121" s="27"/>
    </row>
    <row r="122" spans="1:256" ht="29" x14ac:dyDescent="0.35">
      <c r="A122" s="65" t="s">
        <v>138</v>
      </c>
      <c r="B122" s="65" t="s">
        <v>139</v>
      </c>
      <c r="C122" s="65"/>
      <c r="D122" s="59">
        <v>52.405000000000001</v>
      </c>
      <c r="E122" s="59"/>
      <c r="F122" s="62"/>
      <c r="G122" s="59"/>
      <c r="H122" s="59"/>
      <c r="I122" s="59"/>
      <c r="J122" s="27"/>
      <c r="K122" s="27"/>
    </row>
    <row r="123" spans="1:256" x14ac:dyDescent="0.35">
      <c r="A123" s="65" t="s">
        <v>138</v>
      </c>
      <c r="B123" s="65" t="s">
        <v>140</v>
      </c>
      <c r="C123" s="65" t="s">
        <v>141</v>
      </c>
      <c r="D123" s="59"/>
      <c r="E123" s="59">
        <v>0.64300000000000002</v>
      </c>
      <c r="F123" s="62"/>
      <c r="G123" s="59">
        <v>0.2</v>
      </c>
      <c r="H123" s="59"/>
      <c r="I123" s="59"/>
      <c r="J123" s="27"/>
      <c r="K123" s="27"/>
    </row>
    <row r="124" spans="1:256" x14ac:dyDescent="0.35">
      <c r="A124" s="65" t="s">
        <v>138</v>
      </c>
      <c r="B124" s="65" t="s">
        <v>142</v>
      </c>
      <c r="C124" s="65" t="s">
        <v>33</v>
      </c>
      <c r="D124" s="59"/>
      <c r="E124" s="59">
        <v>0.433</v>
      </c>
      <c r="F124" s="62"/>
      <c r="G124" s="59">
        <v>0.1</v>
      </c>
      <c r="H124" s="59"/>
      <c r="I124" s="59"/>
      <c r="J124" s="27"/>
      <c r="K124" s="27"/>
    </row>
    <row r="125" spans="1:256" x14ac:dyDescent="0.35">
      <c r="A125" s="65" t="s">
        <v>138</v>
      </c>
      <c r="B125" s="65" t="s">
        <v>143</v>
      </c>
      <c r="C125" s="65" t="s">
        <v>144</v>
      </c>
      <c r="D125" s="59"/>
      <c r="E125" s="59">
        <v>1.21</v>
      </c>
      <c r="F125" s="62"/>
      <c r="G125" s="59">
        <v>0.36</v>
      </c>
      <c r="H125" s="59"/>
      <c r="I125" s="59"/>
      <c r="J125" s="27"/>
      <c r="K125" s="27"/>
    </row>
    <row r="126" spans="1:256" x14ac:dyDescent="0.35">
      <c r="A126" s="65" t="s">
        <v>138</v>
      </c>
      <c r="B126" s="65" t="s">
        <v>143</v>
      </c>
      <c r="C126" s="65" t="s">
        <v>145</v>
      </c>
      <c r="D126" s="59"/>
      <c r="E126" s="59">
        <v>0.52500000000000002</v>
      </c>
      <c r="F126" s="62"/>
      <c r="G126" s="59">
        <v>0.2</v>
      </c>
      <c r="H126" s="59"/>
      <c r="I126" s="59"/>
      <c r="J126" s="27"/>
      <c r="K126" s="27"/>
    </row>
    <row r="127" spans="1:256" x14ac:dyDescent="0.35">
      <c r="A127" s="65" t="s">
        <v>138</v>
      </c>
      <c r="B127" s="65" t="s">
        <v>143</v>
      </c>
      <c r="C127" s="65" t="s">
        <v>116</v>
      </c>
      <c r="D127" s="59"/>
      <c r="E127" s="59">
        <v>1.0960000000000001</v>
      </c>
      <c r="F127" s="62"/>
      <c r="G127" s="59">
        <v>0.32</v>
      </c>
      <c r="H127" s="59"/>
      <c r="I127" s="59"/>
      <c r="J127" s="27"/>
      <c r="K127" s="27"/>
    </row>
    <row r="128" spans="1:256" x14ac:dyDescent="0.35">
      <c r="A128" s="65" t="s">
        <v>138</v>
      </c>
      <c r="B128" s="65" t="s">
        <v>146</v>
      </c>
      <c r="C128" s="65" t="s">
        <v>147</v>
      </c>
      <c r="D128" s="59"/>
      <c r="E128" s="59">
        <v>0.76400000000000001</v>
      </c>
      <c r="F128" s="62"/>
      <c r="G128" s="59">
        <v>0.2</v>
      </c>
      <c r="H128" s="59"/>
      <c r="I128" s="59"/>
      <c r="J128" s="27"/>
      <c r="K128" s="27"/>
    </row>
    <row r="129" spans="1:11" x14ac:dyDescent="0.35">
      <c r="A129" s="65" t="s">
        <v>138</v>
      </c>
      <c r="B129" s="65" t="s">
        <v>146</v>
      </c>
      <c r="C129" s="65" t="s">
        <v>148</v>
      </c>
      <c r="D129" s="59"/>
      <c r="E129" s="59">
        <v>1.0629999999999999</v>
      </c>
      <c r="F129" s="62"/>
      <c r="G129" s="59">
        <v>0.3</v>
      </c>
      <c r="H129" s="59"/>
      <c r="I129" s="59"/>
      <c r="J129" s="27"/>
      <c r="K129" s="27"/>
    </row>
    <row r="130" spans="1:11" ht="15" thickBot="1" x14ac:dyDescent="0.4">
      <c r="A130" s="65" t="s">
        <v>138</v>
      </c>
      <c r="B130" s="65" t="s">
        <v>149</v>
      </c>
      <c r="C130" s="65" t="s">
        <v>147</v>
      </c>
      <c r="D130" s="59"/>
      <c r="E130" s="59">
        <v>0.99199999999999999</v>
      </c>
      <c r="F130" s="62"/>
      <c r="G130" s="59">
        <v>0.3</v>
      </c>
      <c r="H130" s="59"/>
      <c r="I130" s="59"/>
      <c r="J130" s="27"/>
      <c r="K130" s="27"/>
    </row>
    <row r="131" spans="1:11" s="38" customFormat="1" ht="15" thickTop="1" x14ac:dyDescent="0.35">
      <c r="A131" s="33" t="s">
        <v>15</v>
      </c>
      <c r="B131" s="34"/>
      <c r="C131" s="35"/>
      <c r="D131" s="36">
        <f>SUM(D118:D130)</f>
        <v>62.317</v>
      </c>
      <c r="E131" s="36">
        <f t="shared" ref="E131:J131" si="9">SUM(E118:E130)</f>
        <v>14.348000000000003</v>
      </c>
      <c r="F131" s="36">
        <f t="shared" si="9"/>
        <v>3.2610000000000001</v>
      </c>
      <c r="G131" s="36">
        <f t="shared" si="9"/>
        <v>3.44</v>
      </c>
      <c r="H131" s="36"/>
      <c r="I131" s="36"/>
      <c r="J131" s="36"/>
      <c r="K131" s="37"/>
    </row>
  </sheetData>
  <mergeCells count="20">
    <mergeCell ref="A72:C72"/>
    <mergeCell ref="A1:B1"/>
    <mergeCell ref="A8:C8"/>
    <mergeCell ref="A9:B9"/>
    <mergeCell ref="A20:C20"/>
    <mergeCell ref="A21:B21"/>
    <mergeCell ref="A33:C33"/>
    <mergeCell ref="A34:B34"/>
    <mergeCell ref="A46:C46"/>
    <mergeCell ref="A47:B47"/>
    <mergeCell ref="A61:C61"/>
    <mergeCell ref="A62:B62"/>
    <mergeCell ref="A115:B115"/>
    <mergeCell ref="A131:C131"/>
    <mergeCell ref="A73:B73"/>
    <mergeCell ref="A87:C87"/>
    <mergeCell ref="A88:B88"/>
    <mergeCell ref="A103:C103"/>
    <mergeCell ref="A104:B104"/>
    <mergeCell ref="A114:C114"/>
  </mergeCells>
  <printOptions horizontalCentered="1"/>
  <pageMargins left="0.78740157480314965" right="0.78740157480314965" top="1.0629921259842521" bottom="0.78740157480314965" header="0.51181102362204722" footer="0.51181102362204722"/>
  <pageSetup paperSize="9" orientation="landscape" useFirstPageNumber="1" r:id="rId1"/>
  <headerFooter alignWithMargins="0">
    <oddHeader>&amp;C&amp;"-,Félkövér"2023. I. VEGYSZERES GYOMIRTÁSI PÓTÜTEMTERV UNIMOG
PTI Ps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Unimog </vt:lpstr>
      <vt:lpstr>'Unimog '!Nyomtatási_terület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Csabai Attila (csabaia)</dc:creator>
  <cp:lastModifiedBy>Renkóné Kókai Anikó Mária (kokaiam)</cp:lastModifiedBy>
  <cp:lastPrinted>2023-05-03T10:18:26Z</cp:lastPrinted>
  <dcterms:created xsi:type="dcterms:W3CDTF">2023-05-03T05:29:02Z</dcterms:created>
  <dcterms:modified xsi:type="dcterms:W3CDTF">2023-05-03T10:18:39Z</dcterms:modified>
</cp:coreProperties>
</file>