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O:\Vízmű\2024 évi vízmű fejlesztések\"/>
    </mc:Choice>
  </mc:AlternateContent>
  <xr:revisionPtr revIDLastSave="0" documentId="13_ncr:1_{DD8F6990-C8B7-4883-92F1-BA4413469EA2}" xr6:coauthVersionLast="47" xr6:coauthVersionMax="47" xr10:uidLastSave="{00000000-0000-0000-0000-000000000000}"/>
  <bookViews>
    <workbookView xWindow="-108" yWindow="-108" windowWidth="23256" windowHeight="12576" xr2:uid="{00000000-000D-0000-FFFF-FFFF00000000}"/>
  </bookViews>
  <sheets>
    <sheet name="NK-IV" sheetId="1" r:id="rId1"/>
  </sheets>
  <definedNames>
    <definedName name="_xlnm._FilterDatabase" localSheetId="0" hidden="1">'NK-IV'!$A$11:$Y$95</definedName>
  </definedNames>
  <calcPr calcId="181029"/>
</workbook>
</file>

<file path=xl/calcChain.xml><?xml version="1.0" encoding="utf-8"?>
<calcChain xmlns="http://schemas.openxmlformats.org/spreadsheetml/2006/main">
  <c r="B99" i="1" l="1"/>
  <c r="B100" i="1" l="1"/>
  <c r="B101" i="1" l="1"/>
</calcChain>
</file>

<file path=xl/sharedStrings.xml><?xml version="1.0" encoding="utf-8"?>
<sst xmlns="http://schemas.openxmlformats.org/spreadsheetml/2006/main" count="548" uniqueCount="235">
  <si>
    <t>Fontossági sorrend</t>
  </si>
  <si>
    <t>Az érintett ellátásért felelős(ök) megnevezése</t>
  </si>
  <si>
    <t>Tervezett nettó költség</t>
  </si>
  <si>
    <t>(eFt)</t>
  </si>
  <si>
    <t>Forrás megnevezése</t>
  </si>
  <si>
    <t>Tervezett időtáv</t>
  </si>
  <si>
    <t>Kezdés</t>
  </si>
  <si>
    <t>Befejezés</t>
  </si>
  <si>
    <t>2.</t>
  </si>
  <si>
    <t>3.</t>
  </si>
  <si>
    <t>A tervet benyújtó szervezet megnevezése:</t>
  </si>
  <si>
    <t>ellátásért felelős / ellátásért felelősök képviselője / víziközmű-szolgáltató *</t>
  </si>
  <si>
    <t>Víziközmű-szolgáltató megnevezése:</t>
  </si>
  <si>
    <t>Víziközmű-szolgáltatási ágazat megnevezése:</t>
  </si>
  <si>
    <t>Víziközmű-rendszer kódja: **</t>
  </si>
  <si>
    <t>Véleményeltérést megfogalmazó érintett fél megnevezése:</t>
  </si>
  <si>
    <t>* a megfelelő szövegrészt aláhúzással kell jelölni</t>
  </si>
  <si>
    <t>** a Hivatal által a működési engedélyben megállapított VKR-kód</t>
  </si>
  <si>
    <t>FELÚJÍTÁSOK ÉS PÓTLÁSOK ÖSSZEFOGLALÓ TÁBLÁZATA</t>
  </si>
  <si>
    <t>Felújítás és pótlás megnevezése</t>
  </si>
  <si>
    <t>(rövid /  közép / hosszú)</t>
  </si>
  <si>
    <t xml:space="preserve">A felújítás és pótlás ütemezése a tervezési időszak évei szerint </t>
  </si>
  <si>
    <t>Megvalósítás várható időtartama</t>
  </si>
  <si>
    <t>Vízjogi engedély köteles-e a felújítás, pótlás</t>
  </si>
  <si>
    <t>Rendelkezésre álló források számszerűsített értéke a teljes ütem tekintetében (eFt)</t>
  </si>
  <si>
    <t>I. ütem</t>
  </si>
  <si>
    <t>II. ütem</t>
  </si>
  <si>
    <t>III. ütem</t>
  </si>
  <si>
    <t>használati díj</t>
  </si>
  <si>
    <t>x</t>
  </si>
  <si>
    <t>16.</t>
  </si>
  <si>
    <t>17.</t>
  </si>
  <si>
    <t>19.</t>
  </si>
  <si>
    <t>20.</t>
  </si>
  <si>
    <t>21.</t>
  </si>
  <si>
    <t>22.</t>
  </si>
  <si>
    <t>23.</t>
  </si>
  <si>
    <t>24.</t>
  </si>
  <si>
    <t>Nagykanizsa, rövid szakaszú hálózatrekonstrukciók, hálózati szerelvények pótlása</t>
  </si>
  <si>
    <t>Nagykanizsa, csomoponti aknák gépészeti felújítása</t>
  </si>
  <si>
    <t>Fityeházi nyomásfokozó teljes gépészeti, erősáramú és irányítástechnikai rekonstrukció</t>
  </si>
  <si>
    <t>Rigyáci nyomásfokozó teljes gépészeti, erősáramú és irányítástechnikai rekonstrukció</t>
  </si>
  <si>
    <t>Liszói nyomásfokozó teljes gépészeti, erősáramú és irányítástechnikai rekonstrukció</t>
  </si>
  <si>
    <t>Újudvari nyomásfokozó teljes gépészeti, erősáramú és irányítástechnikai rekonstrukció</t>
  </si>
  <si>
    <t>Becsehely, 2 x 250 m3-es "alsó" tározó építészeti és gépészeti rekonstrukció</t>
  </si>
  <si>
    <t>Becsehely, 250 m3-es "felső" tározó építészeti és gépészeti rekonstrukció</t>
  </si>
  <si>
    <t>Liszó 2 x 50 m3-es tározó építészeti és gépészeti rekonstrukció</t>
  </si>
  <si>
    <t>Homokkomárom 2 x 100 m3-es tározó építészeti és gépészeti rekonstrukció</t>
  </si>
  <si>
    <t>Bocska 2 x 150 m3-es tározó építészeti és gépészeti rekonstrukció</t>
  </si>
  <si>
    <t>Újudvar 100 m3-es tározó építészeti és gépészeti rekonstrukció</t>
  </si>
  <si>
    <t>Fityeház 250 m3-es tározó építészeti és gépészeti rekonstrukció</t>
  </si>
  <si>
    <t>Rigyác 50 m3-es tározó építészeti és gépészeti rekonstrukció</t>
  </si>
  <si>
    <t>Eszteregnye-Obornak 20 m3-es tározó építészeti és gépészeti rekonstrukció</t>
  </si>
  <si>
    <t>Sormás 200 m3-es glóbusz építészeti és gépészeti rekonstrukció</t>
  </si>
  <si>
    <t>Homokkomárom-Zsidóárok hegyi nyomásfokozó teljes gépészeti és erősáramú rekonstrukció, irányítástechnika-távfelügyelet kiépítése</t>
  </si>
  <si>
    <t>Homokkomárom-Felsőcsinga hegyi nyomásfokozó teljes gépészeti és erősáramú rekonstrukció, irányítástechnika-távfelügyelet kiépítése</t>
  </si>
  <si>
    <t>Tótszentmárton, Kálmánhegyi nyomásfokozó teljes gépészeti és erősáramú rekonstrukció, irányítástechnika-távfelügyelet kiépítése</t>
  </si>
  <si>
    <t>36.</t>
  </si>
  <si>
    <t>37.</t>
  </si>
  <si>
    <t>38.</t>
  </si>
  <si>
    <t>39.</t>
  </si>
  <si>
    <t>47.</t>
  </si>
  <si>
    <t>48.</t>
  </si>
  <si>
    <t>49.</t>
  </si>
  <si>
    <t>50.</t>
  </si>
  <si>
    <t>51.</t>
  </si>
  <si>
    <t>52.</t>
  </si>
  <si>
    <t>53.</t>
  </si>
  <si>
    <t>54.</t>
  </si>
  <si>
    <t>55.</t>
  </si>
  <si>
    <t>56.</t>
  </si>
  <si>
    <t>57.</t>
  </si>
  <si>
    <t>58.</t>
  </si>
  <si>
    <t>59.</t>
  </si>
  <si>
    <t>61.</t>
  </si>
  <si>
    <t>62.</t>
  </si>
  <si>
    <t>63.</t>
  </si>
  <si>
    <t>64.</t>
  </si>
  <si>
    <t>65.</t>
  </si>
  <si>
    <t>66.</t>
  </si>
  <si>
    <t>67.</t>
  </si>
  <si>
    <t>68.</t>
  </si>
  <si>
    <t>69.</t>
  </si>
  <si>
    <t>70.</t>
  </si>
  <si>
    <t>71.</t>
  </si>
  <si>
    <t>72.</t>
  </si>
  <si>
    <t>Délzalai Víz- és Csatornamű ZRt.</t>
  </si>
  <si>
    <t>vízellátás</t>
  </si>
  <si>
    <t>Nagykanizsa város és térsége vízellátó rendszere</t>
  </si>
  <si>
    <t>rövid</t>
  </si>
  <si>
    <t>közép</t>
  </si>
  <si>
    <t>hosszú</t>
  </si>
  <si>
    <t>igen</t>
  </si>
  <si>
    <t>forráshiány</t>
  </si>
  <si>
    <t>Tervezett feladatok nettó költsége a teljes ütem tekintetében (eFt)</t>
  </si>
  <si>
    <t>Nagykanizsa MJV Önkormányzata</t>
  </si>
  <si>
    <t>Molnári Község Önkormányza, Semjénháza Község Önkormányzata, Tótszerdahely Község Önkormányzata, Tótszentmárton Község Önkormányzata, Becsehely Község Önkormányzata, Nagykanizsa Megyei Jogú Város Önkormányzata, Murakeresztúr Község Önkormányzata, Fityeház Község Önkormányzata, Szepetnek Község Önkormányzata, Sormás Község Önkormányzata, Eszteregnye Község Önkormányzata, Petrivente Község Önkormányzta, Rigyác Község Önkormányzata, Liszó Község Önkormányzata, Homokkomárom Község Önkormányzata, Fűzvölgy Község Önkorányzata, Hosszúvölgy Község Önkormányzata, Magyarszentmiklós Község Önkormányzata, Magyarszerdahely Község Önkormányzata, Bocska Község Önkormányzata, Újudvar Község Önkormányzata, Gelsesziget Község Önkormányzata</t>
  </si>
  <si>
    <t>Molnári Község Önkormányzata</t>
  </si>
  <si>
    <t>Semjénháza Község Önkormányzata</t>
  </si>
  <si>
    <t>Tótszerdahely Község Önkormányzata</t>
  </si>
  <si>
    <t>Tótszentmárton Község Önkormányzata</t>
  </si>
  <si>
    <t>Becsehely Község Önkormányzata</t>
  </si>
  <si>
    <t>Murakeresztúr Község Önkormányzata</t>
  </si>
  <si>
    <t>Fityeház Község Önkormányzata</t>
  </si>
  <si>
    <t>Szepetnek Község Önkormányzata</t>
  </si>
  <si>
    <t>Sormás Község Önkormányzata</t>
  </si>
  <si>
    <t>Eszteregnye Község Önkormányzata</t>
  </si>
  <si>
    <t>Petrivente Község Önkormányzata</t>
  </si>
  <si>
    <t>Rigyác Község Önkormányzata</t>
  </si>
  <si>
    <t>Liszó Község Önkormányzata</t>
  </si>
  <si>
    <t>Homokkomárom Község Önkormányzata</t>
  </si>
  <si>
    <t>Fűzvölgy Község Önkormányzata</t>
  </si>
  <si>
    <t>Hosszúvölgy Község Önkormányzata</t>
  </si>
  <si>
    <t>Magyarszentmiklós Község Önkormányzata</t>
  </si>
  <si>
    <t>Magyarszerdahely Község Önkormányzata</t>
  </si>
  <si>
    <t>Bocska Község Önkormányzata</t>
  </si>
  <si>
    <t>Újudvar Község Önkormányzata</t>
  </si>
  <si>
    <t>Gelsesziget Község Önkormányzata</t>
  </si>
  <si>
    <t>Fityeház Község Önkormányzata, Murakeresztúr Község Önkormányzata</t>
  </si>
  <si>
    <t>Fűzvölgy Község Önkormányzata, Hosszúvölgy Község Önkormányzata, Homokkomárom Község Önkormányzata, Bocska Község Önkormányzata, Magyarszerdahely Község Önkormányzata, Magyarszentmiklós Község Önkormányzata</t>
  </si>
  <si>
    <t>Újudvar Község Önkormányzata, Gelsesziget Község Önkormányzata</t>
  </si>
  <si>
    <t>Újudvar, acél és ólom bekötések cseréje, csomoponti aknák gépészeti felújítása, tűzcsap cserék</t>
  </si>
  <si>
    <t>Tótszerdahely, AC nyomócsővek cseréje, acél és ólom bekötések cseréje, csomoponti aknák gépészeti felújítása, tűzcsap cserék</t>
  </si>
  <si>
    <t>Tótszentmárton,  AC nyomócsővek cseréje, acél és ólom bekötések cseréje, csomoponti aknák gépészeti felújítása, tűzcsap cserék</t>
  </si>
  <si>
    <t>Szepetnek, acél és ólom bekötések cseréje, csomoponti aknák gépészeti felújítása, tűzcsap cserék</t>
  </si>
  <si>
    <t>Sormás, bekötések cseréje, csomoponti aknák gépészeti felújítása, tűzcsap cserék</t>
  </si>
  <si>
    <t>Rigyác,  bekötések cseréje, csomoponti aknák gépészeti felújítása, tűzcsap cserék</t>
  </si>
  <si>
    <t>Fityeház, acél és ólom bekötések cseréje, csomoponti aknák gépészeti felújítása, tűzcsap cserék</t>
  </si>
  <si>
    <t>Semjénháza,  AC nyomócsövek cseréje, acél és ólom bekötések cseréje, csomóponti aknák gépészeti felújítása, tűzcsap cserék</t>
  </si>
  <si>
    <t>Petrivente,  bekötések cseréje, csomóponti aknák gépészeti felújítása, tűzcsap cserék</t>
  </si>
  <si>
    <t>Magyarszerdahely, bekötések cseréje, csomóponti aknák gépészeti felújítása, tűzcsap cserék</t>
  </si>
  <si>
    <t>Magyarszentmiklós,bekötések cseréje, csomóponti aknák gépészeti felújítása, tűzcsap cserék</t>
  </si>
  <si>
    <t>Liszó, bekötések cseréje, csomóponti aknák gépészeti felújítása, tűzcsap cserék</t>
  </si>
  <si>
    <t>Hosszúvölgy, acél és ólom bekötések cseréje, csomóponti aknák gépészeti felújítása, tűzcsap cserék</t>
  </si>
  <si>
    <t>Homokkomárom, acél és ólom bekötések cseréje, csomóponti aknák gépészeti felújítása, tűzcsap cserék</t>
  </si>
  <si>
    <t>Gelsesziget, bekötések cseréje, csomóponti aknák gépészeti felújítása, tűzcsap cserék</t>
  </si>
  <si>
    <t>Fűzvölgy, bekötések cseréje, csomóponti aknák gépészeti felújítása, tűzcsap cserék</t>
  </si>
  <si>
    <t>Eszteregnye, bekötések cseréje, csomóponti aknák gépészeti felújítása, tűzcsap cserék</t>
  </si>
  <si>
    <t>Bocska, bekötések cseréje, csomóponti aknák gépészeti felújítása, tűzcsap cserék</t>
  </si>
  <si>
    <t>Becsehely, AC nyomócsövek cseréje, acél és ólom bekötések cseréje, csomóponti aknák gépészeti felújítása, tűzcsap cserék</t>
  </si>
  <si>
    <t>Murakeresztúr, AC nyomócsövek cseréje, acél és ólom bekötések cseréje, csomóponti aknák gépészeti felújítása, tűzcsap cserék</t>
  </si>
  <si>
    <t>Molnári, AC nyomócsövek cseréje, acél és ólom bekötések cseréje, csomóponti aknák gépészeti felújítása, tűzcsap cserék</t>
  </si>
  <si>
    <t>Nagykanizsa belváros déli része azbeszt cement vezetékek cseréje (DN 80 1,1 km, DN 100 2,4 km, DN 150 1,8 km, DN 200 0,5 km, DN 300 3,1 km)</t>
  </si>
  <si>
    <t>Nagykanizsa belváros északi része azbeszt cement vezetékek cseréje (DN 80 1,5 km, DN 100 4,1 km, DN 150 2,9 km, DN 200 1,6 km, DN 300 1 km, DN 400 4 km)</t>
  </si>
  <si>
    <t>Nagykanizsa Kiskanizsai városrésze azbeszt cement vezetékek cseréje (DN 80 2,4 km, DN 100 7,6 km, DN 150 4,5 km, DN 200 0,4 km, DN 300 2,8 km)</t>
  </si>
  <si>
    <t>Nagykanizsa Sánc városrésze azbeszt cement vezetékek cseréje (DN 80 3,6 km, DN 100 1 km, DN 150 1 km, DN 300 1,6 km)</t>
  </si>
  <si>
    <t>Nagykanizsa Miklósfa városrésze azbeszt cement vezetékek cseréje (DN 80 3,3 km, DN 100 1 km, DN 150  1,6 km)</t>
  </si>
  <si>
    <t>Nagykanizsa Bajcsa városrésze azbeszt cement vezetékek cseréje (DN 80 1,8 km, DN 100 1,6 km)</t>
  </si>
  <si>
    <t>Nagykanizsa Keleti városrésze azbeszt cement vezetékek cseréje (DN 80 2 km, DN 100 6,9 km, DN 150 4,6 km, DN 200 6,7 km, DN 300 2,2 km, DN 400 0,7 km)</t>
  </si>
  <si>
    <t>34.</t>
  </si>
  <si>
    <t>11-30933-1-022-01-14</t>
  </si>
  <si>
    <t>25.</t>
  </si>
  <si>
    <t>29.</t>
  </si>
  <si>
    <t>30.</t>
  </si>
  <si>
    <t>31.</t>
  </si>
  <si>
    <t>32.</t>
  </si>
  <si>
    <t>33.</t>
  </si>
  <si>
    <t>43.</t>
  </si>
  <si>
    <t>44.</t>
  </si>
  <si>
    <t>45.</t>
  </si>
  <si>
    <t>46.</t>
  </si>
  <si>
    <t>73.</t>
  </si>
  <si>
    <t>74.</t>
  </si>
  <si>
    <t>75.</t>
  </si>
  <si>
    <t>76.</t>
  </si>
  <si>
    <t>77.</t>
  </si>
  <si>
    <t>78.</t>
  </si>
  <si>
    <t>79.</t>
  </si>
  <si>
    <t>80.</t>
  </si>
  <si>
    <t>Fityeházi nyomásfokozó építészeti rekonstrukció</t>
  </si>
  <si>
    <t>Becsehely "alsó" nyomásfokozó épület építészeti és gépészeti rekonstrukció</t>
  </si>
  <si>
    <t>Viziközmű-fejlesztési és Ellentételezési Alap</t>
  </si>
  <si>
    <t>Nagykanizsa, Magyar u. nyomásfokozó építészeti és gépészeti, erősáramú és irányítástechnikai felújítása</t>
  </si>
  <si>
    <t>Nk-Bajcsa hidrofor építészeti és gépészeti felújítás</t>
  </si>
  <si>
    <r>
      <t>Nagykanizsa-Kisfakosi 50 m</t>
    </r>
    <r>
      <rPr>
        <vertAlign val="superscript"/>
        <sz val="11"/>
        <color rgb="FF000000"/>
        <rFont val="Calibri"/>
        <family val="2"/>
        <charset val="238"/>
        <scheme val="minor"/>
      </rPr>
      <t>3</t>
    </r>
    <r>
      <rPr>
        <sz val="11"/>
        <color rgb="FF000000"/>
        <rFont val="Calibri"/>
        <family val="2"/>
        <charset val="238"/>
        <scheme val="minor"/>
      </rPr>
      <t>-es glóbusz építészeti és gépészeti rekonstrukció</t>
    </r>
  </si>
  <si>
    <r>
      <t>Nagykanizsa-Miklósfai 50 m</t>
    </r>
    <r>
      <rPr>
        <vertAlign val="superscript"/>
        <sz val="11"/>
        <color rgb="FF000000"/>
        <rFont val="Calibri"/>
        <family val="2"/>
        <charset val="238"/>
        <scheme val="minor"/>
      </rPr>
      <t>3</t>
    </r>
    <r>
      <rPr>
        <sz val="11"/>
        <color rgb="FF000000"/>
        <rFont val="Calibri"/>
        <family val="2"/>
        <charset val="238"/>
        <scheme val="minor"/>
      </rPr>
      <t>-es glóbusz építészeti és gépészeti rekonstrukció</t>
    </r>
  </si>
  <si>
    <t>nem</t>
  </si>
  <si>
    <t>1.</t>
  </si>
  <si>
    <t>4.</t>
  </si>
  <si>
    <t>5.</t>
  </si>
  <si>
    <t>6.</t>
  </si>
  <si>
    <t>7.</t>
  </si>
  <si>
    <t>8.</t>
  </si>
  <si>
    <t>9.</t>
  </si>
  <si>
    <t>10.</t>
  </si>
  <si>
    <t>11.</t>
  </si>
  <si>
    <t>12.</t>
  </si>
  <si>
    <t>13.</t>
  </si>
  <si>
    <t>14.</t>
  </si>
  <si>
    <t>15.</t>
  </si>
  <si>
    <t>18.</t>
  </si>
  <si>
    <t>26.</t>
  </si>
  <si>
    <t>27.</t>
  </si>
  <si>
    <t>28.</t>
  </si>
  <si>
    <t>35.</t>
  </si>
  <si>
    <t>40.</t>
  </si>
  <si>
    <t>41.</t>
  </si>
  <si>
    <t>42.</t>
  </si>
  <si>
    <t>60.</t>
  </si>
  <si>
    <t>81.</t>
  </si>
  <si>
    <t>82.</t>
  </si>
  <si>
    <t>83.</t>
  </si>
  <si>
    <t>használati díj + Viziközmű-fejlesztési és Ellentételezési Alap</t>
  </si>
  <si>
    <t>Molnári Község Önkormányza, Semjénháza Község Önkormányzata, Tótszerdahely Község Önkormányzata, Tótszentmárton Község Önkormányzata, Becsehely Község Önkormányzata, Murakeresztúr Község Önkormányzata, Fityeház Község Önkormányzata, Szepetnek Község Önkormányzata, Sormás Község Önkormányzata, Eszteregnye Község Önkormányzata, Petrivente Község Önkormányzta, Rigyác Község Önkormányzata, Liszó Község Önkormányzata, Homokkomárom Község Önkormányzata, Fűzvölgy Község Önkorányzata, Hosszúvölgy Község Önkormányzata, Magyarszentmiklós Község Önkormányzata, Magyarszerdahely Község Önkormányzata, Bocska Község Önkormányzata, Újudvar Község Önkormányzata, Gelsesziget Község Önkormányzata</t>
  </si>
  <si>
    <t>Nagykanizsa Megyei Jogú Város Önkormányzata</t>
  </si>
  <si>
    <t>84.</t>
  </si>
  <si>
    <t>Gördülő fejlesztési terv MÓDOSÍTÁSA a 2024 - 2038 időszakra</t>
  </si>
  <si>
    <r>
      <t xml:space="preserve">Nagykanizsa, rövid szakaszú hálózatrekonstrukciók, hálózati szerelvények pótlása  </t>
    </r>
    <r>
      <rPr>
        <b/>
        <sz val="11"/>
        <color rgb="FF000000"/>
        <rFont val="Calibri"/>
        <family val="2"/>
        <charset val="238"/>
        <scheme val="minor"/>
      </rPr>
      <t>(ÖSSZEG, FORRÁS MEGNEVEZÉS VÁLTOZOTT)</t>
    </r>
  </si>
  <si>
    <r>
      <t xml:space="preserve">Nagykanizsa térségi (Molnári) vízműtelep 2. számú légellátó kompresszor pótlása </t>
    </r>
    <r>
      <rPr>
        <b/>
        <sz val="11"/>
        <color theme="1"/>
        <rFont val="Calibri"/>
        <family val="2"/>
        <charset val="238"/>
        <scheme val="minor"/>
      </rPr>
      <t>(ÚJ TÉTEL)</t>
    </r>
  </si>
  <si>
    <r>
      <t xml:space="preserve">Vkr-ne belül (Nagykanizsa nélkül), rövid szakaszú hálózatrekonstrukciók, hálózati szerelvények pótlása </t>
    </r>
    <r>
      <rPr>
        <b/>
        <sz val="11"/>
        <color rgb="FF000000"/>
        <rFont val="Calibri"/>
        <family val="2"/>
        <charset val="238"/>
        <scheme val="minor"/>
      </rPr>
      <t>(AZ ELFOGADOTT TERV 1. TÉTEL HELYETT ÚJ TÉTEL, ÖSSZEG, FORRÁS MEGNEVEZÉS VÁLTOZOTT)</t>
    </r>
  </si>
  <si>
    <r>
      <t xml:space="preserve">Nagykanizsa térségi (Molnári) vízműtelep 2. számú szűrőöblítő légfúvó pótlása  </t>
    </r>
    <r>
      <rPr>
        <b/>
        <sz val="11"/>
        <color theme="1"/>
        <rFont val="Calibri"/>
        <family val="2"/>
        <charset val="238"/>
        <scheme val="minor"/>
      </rPr>
      <t>(ÚJ TÉTEL)</t>
    </r>
  </si>
  <si>
    <r>
      <t xml:space="preserve">Nagykanizsa térségi (Molnári) vízműtelep kútszivattyúk pótlása (5 db)  </t>
    </r>
    <r>
      <rPr>
        <b/>
        <sz val="11"/>
        <rFont val="Calibri"/>
        <family val="2"/>
        <charset val="238"/>
        <scheme val="minor"/>
      </rPr>
      <t>(JÓVÁHAGYOTT 29. TÉTEL, FORRÁS MEGNEVEZÉS VÁLTOZOTT)</t>
    </r>
  </si>
  <si>
    <r>
      <t xml:space="preserve">Nagykanizsa térségi (Molnári) vízműtelepen 2 db vas- és mangántalanító szűró felújítása   </t>
    </r>
    <r>
      <rPr>
        <b/>
        <sz val="11"/>
        <color theme="1"/>
        <rFont val="Calibri"/>
        <family val="2"/>
        <charset val="238"/>
        <scheme val="minor"/>
      </rPr>
      <t>(ÚJ TÉTEL)</t>
    </r>
  </si>
  <si>
    <r>
      <t xml:space="preserve">Molnári vízműtelepen NA 500 mm átmérőjű nyersvíz vezetékszakasz rekonstrukció csőbéleléses eljárással  </t>
    </r>
    <r>
      <rPr>
        <b/>
        <sz val="11"/>
        <color rgb="FF000000"/>
        <rFont val="Calibri"/>
        <family val="2"/>
        <charset val="238"/>
        <scheme val="minor"/>
      </rPr>
      <t>(JÓVÁHAGYOTT 3. TÉTEL, ÖSSZEG, FORRÁS MEGNEVEZÉS VÁLTOZOTT)</t>
    </r>
  </si>
  <si>
    <r>
      <t xml:space="preserve">Nagykanizsa, Magyar utca (Arany J. u.- Sikátor u. közötti szakasz) 380 fm D160 KPE ivóvíz vezeték rekonstrukció szerelvényeivel,  38 db bekötés csere, tűzcsapcserék, csomópont rekonstrukciók, úthelyreállítás  </t>
    </r>
    <r>
      <rPr>
        <b/>
        <sz val="11"/>
        <rFont val="Calibri"/>
        <family val="2"/>
        <charset val="238"/>
        <scheme val="minor"/>
      </rPr>
      <t>(ÚJ TÉTEL)</t>
    </r>
  </si>
  <si>
    <r>
      <t xml:space="preserve">Nagykanizsa, Tripammer utca 300 fm D90 KPE ivóvíz vezeték rekonstrukció szerelvényeivel,  3 db bekötés csere, tűzcsapcserék, csomópont rekonstrukciók, úthelyreállítás  </t>
    </r>
    <r>
      <rPr>
        <b/>
        <sz val="11"/>
        <rFont val="Calibri"/>
        <family val="2"/>
        <charset val="238"/>
        <scheme val="minor"/>
      </rPr>
      <t>(ÚJ TÉTEL)</t>
    </r>
  </si>
  <si>
    <r>
      <t xml:space="preserve">Nagykanizsa, Csónakázó tó 210 m D90 KPE  ivóvíz vezeték rekonstrukció szerelvényeivel, tűzcsapcsere, csomópont rekonstrukciók, úthelyreállítás  </t>
    </r>
    <r>
      <rPr>
        <b/>
        <sz val="11"/>
        <color rgb="FF000000"/>
        <rFont val="Calibri"/>
        <family val="2"/>
        <charset val="238"/>
        <scheme val="minor"/>
      </rPr>
      <t>(ÚJ TÉTEL)</t>
    </r>
  </si>
  <si>
    <r>
      <t>Nagykanizsa-Bagolai 50 m</t>
    </r>
    <r>
      <rPr>
        <vertAlign val="superscript"/>
        <sz val="11"/>
        <color rgb="FF000000"/>
        <rFont val="Calibri"/>
        <family val="2"/>
        <charset val="238"/>
        <scheme val="minor"/>
      </rPr>
      <t>3</t>
    </r>
    <r>
      <rPr>
        <sz val="11"/>
        <color rgb="FF000000"/>
        <rFont val="Calibri"/>
        <family val="2"/>
        <charset val="238"/>
        <scheme val="minor"/>
      </rPr>
      <t xml:space="preserve">-es glóbusz építészeti és gépészeti rekonstrukció  </t>
    </r>
    <r>
      <rPr>
        <b/>
        <sz val="11"/>
        <color rgb="FF000000"/>
        <rFont val="Calibri"/>
        <family val="2"/>
        <charset val="238"/>
        <scheme val="minor"/>
      </rPr>
      <t>(ÚJ TÉTEL)</t>
    </r>
  </si>
  <si>
    <r>
      <t xml:space="preserve">Nagykanizsa-Bagola nyomásfokozó gépészeti, villamos rekonstrukció  </t>
    </r>
    <r>
      <rPr>
        <b/>
        <sz val="11"/>
        <color rgb="FF000000"/>
        <rFont val="Calibri"/>
        <family val="2"/>
        <charset val="238"/>
        <scheme val="minor"/>
      </rPr>
      <t>(ÚJ TÉTEL)</t>
    </r>
  </si>
  <si>
    <r>
      <t xml:space="preserve">Nagykanizsa-Kisfakosi nyomásfokozó teljes építészeti,  gépészeti, erősáramú és irányítástechnikai rekonstrukció  </t>
    </r>
    <r>
      <rPr>
        <b/>
        <sz val="11"/>
        <rFont val="Calibri"/>
        <family val="2"/>
        <charset val="238"/>
        <scheme val="minor"/>
      </rPr>
      <t>(ÚJ TÉTEL)</t>
    </r>
  </si>
  <si>
    <r>
      <t xml:space="preserve">Nagykanizsa, Vörösmarty utca (Sugár u.- Petőfi u. közötti szakasz) 475 fm D110 KPE ivóvíz vezeték rekonstrukció szerelvényeivel, tűzcsapcserék, csomópont rekonstrukciók  </t>
    </r>
    <r>
      <rPr>
        <b/>
        <sz val="11"/>
        <rFont val="Calibri"/>
        <family val="2"/>
        <charset val="238"/>
        <scheme val="minor"/>
      </rPr>
      <t>(ELFOGADOTT 10. TÉTEL, ÖSSZEG, FORRÁS MEGNEVEZÉS VÁLTOZOTT)</t>
    </r>
  </si>
  <si>
    <r>
      <t xml:space="preserve">Nagykanizsa, Sugár utca (Vörösmarty u.- Rákóczi u. közötti szakasz) 170 fm D160 KPE ivóvíz vezeték rekonstrukció szerelvényeivel, tűzcsapcserék, csomópont rekonstrukciók </t>
    </r>
    <r>
      <rPr>
        <b/>
        <sz val="11"/>
        <rFont val="Calibri"/>
        <family val="2"/>
        <charset val="238"/>
        <scheme val="minor"/>
      </rPr>
      <t xml:space="preserve"> (ELFOGADOTT 11. TÉTEL, ÖSSZEG, FORRÁS MEGNEVEZÉS VÁLTOZOTT)</t>
    </r>
  </si>
  <si>
    <r>
      <t xml:space="preserve">Nagykanizsa, Rákóczi utca (Sugár u.- Petőfi u. közötti szakasz) 530 fm D160 KPE ivóvíz vezeték rekonstrukció szerelvényeivel, 67 db bekötés csere, tűzcsapcserék, csomópont rekonstrukciók  </t>
    </r>
    <r>
      <rPr>
        <b/>
        <sz val="11"/>
        <rFont val="Calibri"/>
        <family val="2"/>
        <charset val="238"/>
        <scheme val="minor"/>
      </rPr>
      <t>(ELFOGADOTT 12. TÉTEL, ÖSSZEG, FORRÁS MEGNEVEZÉS VÁLTOZOTT)</t>
    </r>
  </si>
  <si>
    <r>
      <t xml:space="preserve">Nagykanizsa, Kinizsi utca (Rozgonyi u.- Arany J. u. közötti szakasz) 250 fm D110 KPE ivóvíz vezeték rekonstrukció szerelvényeivel, tűzcsapcserék, csomópont rekonstrukciók  </t>
    </r>
    <r>
      <rPr>
        <b/>
        <sz val="11"/>
        <rFont val="Calibri"/>
        <family val="2"/>
        <charset val="238"/>
        <scheme val="minor"/>
      </rPr>
      <t>(ELFOGADOTT 13. TÉTEL, ÖSSZEG, FORRÁS MEGNEVEZÉS VÁLTOZOTT)</t>
    </r>
  </si>
  <si>
    <r>
      <t xml:space="preserve">Nagykanizsa, Csengery utca (Kisfaludy u.- vasúti átjáró közötti szakasz) 300 fm D160 KPE ivóvíz vezeték rekonstrukció szerelvényeivel, tűzcsapcserék, bekötés csere, csomópont rekonstrukciók, vasút alatti átvezetés  </t>
    </r>
    <r>
      <rPr>
        <b/>
        <sz val="11"/>
        <rFont val="Calibri"/>
        <family val="2"/>
        <charset val="238"/>
        <scheme val="minor"/>
      </rPr>
      <t>(ELFOGADOTT 14. TÉTEL, ÖSSZEG, FORRÁS MEGNEVEZÉS VÁLTOZOTT)</t>
    </r>
  </si>
  <si>
    <r>
      <t xml:space="preserve">Nagykanizsa, Csengery utca (Szemere u.- vasúti átjáró közötti szakasz) 80 fm D315 KPE ivóvíz vezeték rekonstrukció szerelvényeivel, tűzcsapcserék, csomópont rekonstrukciók, vasút alatti átvezetés </t>
    </r>
    <r>
      <rPr>
        <b/>
        <sz val="11"/>
        <rFont val="Calibri"/>
        <family val="2"/>
        <charset val="238"/>
        <scheme val="minor"/>
      </rPr>
      <t xml:space="preserve"> (ELFOGADOTT 15. TÉTEL, ÖSSZEG, FORRÁS MEGNEVEZÉS VÁLTOZOTT)</t>
    </r>
  </si>
  <si>
    <r>
      <t xml:space="preserve">Nagykanizsa, Vár u. DN150 acél csőhíd felújítás </t>
    </r>
    <r>
      <rPr>
        <b/>
        <sz val="11"/>
        <rFont val="Calibri"/>
        <family val="2"/>
        <charset val="238"/>
        <scheme val="minor"/>
      </rPr>
      <t>(ELFOGADOTT 28. TÉTEL, FORRÁS MEGNEVEZÉS VÁLTOZOTT)</t>
    </r>
  </si>
  <si>
    <r>
      <t xml:space="preserve">Nagykanizsa-Szentgyörgyvári hegy DN100 acél csőhíd felújítás </t>
    </r>
    <r>
      <rPr>
        <b/>
        <sz val="11"/>
        <rFont val="Calibri"/>
        <family val="2"/>
        <charset val="238"/>
        <scheme val="minor"/>
      </rPr>
      <t>(ELFOGADOTT 27. TÉTEL, FORRÁS MEGNEVEZÉS VÁLTOZOTT)</t>
    </r>
  </si>
  <si>
    <r>
      <t>MURA I. (Nk. Magyar u.) 2500 m</t>
    </r>
    <r>
      <rPr>
        <vertAlign val="superscript"/>
        <sz val="11"/>
        <rFont val="Calibri"/>
        <family val="2"/>
        <charset val="238"/>
        <scheme val="minor"/>
      </rPr>
      <t>3</t>
    </r>
    <r>
      <rPr>
        <sz val="11"/>
        <rFont val="Calibri"/>
        <family val="2"/>
        <charset val="238"/>
        <scheme val="minor"/>
      </rPr>
      <t xml:space="preserve">-es térszíni tározó építészeti és gépészeti felújítása  </t>
    </r>
    <r>
      <rPr>
        <b/>
        <sz val="11"/>
        <rFont val="Calibri"/>
        <family val="2"/>
        <charset val="238"/>
        <scheme val="minor"/>
      </rPr>
      <t>(ÚJ TÉTEL)</t>
    </r>
  </si>
  <si>
    <r>
      <t xml:space="preserve">4100 fm DN400 ivóvíz vezeték rekonstrukció a Nagykanizsa város Magyar u-i nyomásfokozótól a Nagykanizsa város Petőfi u-i víztoronyig  </t>
    </r>
    <r>
      <rPr>
        <b/>
        <sz val="11"/>
        <rFont val="Calibri"/>
        <family val="2"/>
        <charset val="238"/>
        <scheme val="minor"/>
      </rPr>
      <t>(ÚJ TÉTEL)</t>
    </r>
  </si>
  <si>
    <r>
      <t>MURA II. (Szepetneki) 5000 m</t>
    </r>
    <r>
      <rPr>
        <vertAlign val="superscript"/>
        <sz val="11"/>
        <rFont val="Calibri"/>
        <family val="2"/>
        <charset val="238"/>
        <scheme val="minor"/>
      </rPr>
      <t>3</t>
    </r>
    <r>
      <rPr>
        <sz val="11"/>
        <rFont val="Calibri"/>
        <family val="2"/>
        <charset val="238"/>
        <scheme val="minor"/>
      </rPr>
      <t xml:space="preserve">-es magastározó építészeti és gépészeti felújítása  </t>
    </r>
    <r>
      <rPr>
        <b/>
        <sz val="11"/>
        <rFont val="Calibri"/>
        <family val="2"/>
        <charset val="238"/>
        <scheme val="minor"/>
      </rPr>
      <t>(ÚJ TÉTEL)</t>
    </r>
  </si>
  <si>
    <r>
      <t>Nagykanizsa, Teleki u. 750 m</t>
    </r>
    <r>
      <rPr>
        <vertAlign val="superscript"/>
        <sz val="11"/>
        <rFont val="Calibri"/>
        <family val="2"/>
        <charset val="238"/>
        <scheme val="minor"/>
      </rPr>
      <t>3</t>
    </r>
    <r>
      <rPr>
        <sz val="11"/>
        <rFont val="Calibri"/>
        <family val="2"/>
        <charset val="238"/>
        <scheme val="minor"/>
      </rPr>
      <t xml:space="preserve">-es víztorony építészeti és gépészeti felújítása  </t>
    </r>
    <r>
      <rPr>
        <b/>
        <sz val="11"/>
        <rFont val="Calibri"/>
        <family val="2"/>
        <charset val="238"/>
        <scheme val="minor"/>
      </rPr>
      <t>(ELFOGADOTT 21. TÉTEL, ÖSSZEG VÁLTOZOTT)</t>
    </r>
  </si>
  <si>
    <r>
      <t>Nagykanizsa, Bagolai 1000 m</t>
    </r>
    <r>
      <rPr>
        <vertAlign val="superscript"/>
        <sz val="11"/>
        <rFont val="Calibri"/>
        <family val="2"/>
        <charset val="238"/>
        <scheme val="minor"/>
      </rPr>
      <t>3</t>
    </r>
    <r>
      <rPr>
        <sz val="11"/>
        <rFont val="Calibri"/>
        <family val="2"/>
        <charset val="238"/>
        <scheme val="minor"/>
      </rPr>
      <t xml:space="preserve">-es magastározó építészeti és gépészeti felújítása  </t>
    </r>
    <r>
      <rPr>
        <b/>
        <sz val="11"/>
        <rFont val="Calibri"/>
        <family val="2"/>
        <charset val="238"/>
        <scheme val="minor"/>
      </rPr>
      <t>(ELFOGADOTT 18. TÉTEL, ÖSSZEG VÁLTOZOTT)</t>
    </r>
  </si>
  <si>
    <r>
      <t xml:space="preserve">Fűzvölgy nyomásfokozó erősáramú villamos és irányítástechnikai rekonstrukció  </t>
    </r>
    <r>
      <rPr>
        <b/>
        <sz val="11"/>
        <color rgb="FF000000"/>
        <rFont val="Calibri"/>
        <family val="2"/>
        <charset val="238"/>
        <scheme val="minor"/>
      </rPr>
      <t>(ELFOGADOTT 21. TÉTEL, ÖSSZEG VÁLTOZOTT)</t>
    </r>
  </si>
  <si>
    <r>
      <t xml:space="preserve">Fűzvölgy nyomásfokozó építészeti és gépészeti rekonstrukció </t>
    </r>
    <r>
      <rPr>
        <b/>
        <sz val="11"/>
        <color rgb="FF000000"/>
        <rFont val="Calibri"/>
        <family val="2"/>
        <charset val="238"/>
        <scheme val="minor"/>
      </rPr>
      <t>(AZ ELFOGADOTT TERV 35. TÉTEL MEGBONTVA, ÖSSZEG, FORRÁS MEGNEVEZÉS VÁLTOZOTT)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</si>
</sst>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F_t_-;\-* #,##0.00\ _F_t_-;_-* &quot;-&quot;??\ _F_t_-;_-@_-"/>
    <numFmt numFmtId="165" formatCode="_-* #,##0\ _F_t_-;\-* #,##0\ _F_t_-;_-* &quot;-&quot;??\ _F_t_-;_-@_-"/>
  </numFmts>
  <fonts count="10"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sz val="11"/>
      <color theme="1"/>
      <name val="Calibri"/>
      <family val="2"/>
      <charset val="238"/>
      <scheme val="minor"/>
    </font>
    <font>
      <vertAlign val="superscript"/>
      <sz val="11"/>
      <name val="Calibri"/>
      <family val="2"/>
      <charset val="238"/>
      <scheme val="minor"/>
    </font>
    <font>
      <vertAlign val="superscript"/>
      <sz val="11"/>
      <color rgb="FF000000"/>
      <name val="Calibri"/>
      <family val="2"/>
      <charset val="238"/>
      <scheme val="minor"/>
    </font>
    <font>
      <b/>
      <sz val="11"/>
      <name val="Calibri"/>
      <family val="2"/>
      <charset val="238"/>
      <scheme val="minor"/>
    </font>
  </fonts>
  <fills count="7">
    <fill>
      <patternFill patternType="none"/>
    </fill>
    <fill>
      <patternFill patternType="gray125"/>
    </fill>
    <fill>
      <patternFill patternType="solid">
        <fgColor rgb="FFFDE9D9"/>
        <bgColor indexed="64"/>
      </patternFill>
    </fill>
    <fill>
      <patternFill patternType="solid">
        <fgColor rgb="FFC5D9F1"/>
        <bgColor indexed="64"/>
      </patternFill>
    </fill>
    <fill>
      <patternFill patternType="solid">
        <fgColor rgb="FFEBF1DE"/>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164" fontId="6" fillId="0" borderId="0" applyFont="0" applyFill="0" applyBorder="0" applyAlignment="0" applyProtection="0"/>
  </cellStyleXfs>
  <cellXfs count="106">
    <xf numFmtId="0" fontId="0" fillId="0" borderId="0" xfId="0"/>
    <xf numFmtId="0" fontId="0" fillId="0" borderId="0" xfId="0" applyAlignment="1">
      <alignment horizontal="center"/>
    </xf>
    <xf numFmtId="0" fontId="3" fillId="0" borderId="5" xfId="0" applyFont="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1" fillId="0" borderId="0" xfId="0" applyFont="1"/>
    <xf numFmtId="0" fontId="0" fillId="3" borderId="5" xfId="0" applyFill="1" applyBorder="1" applyAlignment="1">
      <alignment horizontal="center" vertical="center"/>
    </xf>
    <xf numFmtId="0" fontId="0" fillId="2" borderId="5" xfId="0" applyFill="1" applyBorder="1" applyAlignment="1">
      <alignment horizontal="center" vertical="center"/>
    </xf>
    <xf numFmtId="0" fontId="0" fillId="4" borderId="5" xfId="0" applyFill="1" applyBorder="1" applyAlignment="1">
      <alignment horizontal="center" vertical="center"/>
    </xf>
    <xf numFmtId="0" fontId="3" fillId="0" borderId="5" xfId="0" applyFont="1" applyBorder="1" applyAlignment="1">
      <alignment vertical="center" wrapText="1"/>
    </xf>
    <xf numFmtId="0" fontId="4" fillId="0" borderId="0" xfId="0" applyFont="1"/>
    <xf numFmtId="0" fontId="0" fillId="0" borderId="0" xfId="0" applyAlignment="1">
      <alignment horizontal="center" vertical="center"/>
    </xf>
    <xf numFmtId="3" fontId="3" fillId="0" borderId="5" xfId="0" applyNumberFormat="1" applyFont="1" applyBorder="1" applyAlignment="1">
      <alignment horizontal="right" vertical="center"/>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3" fillId="0" borderId="5" xfId="0" applyFont="1" applyBorder="1" applyAlignment="1">
      <alignment horizontal="center" vertical="center" wrapText="1"/>
    </xf>
    <xf numFmtId="3" fontId="0" fillId="0" borderId="0" xfId="0" applyNumberFormat="1" applyAlignment="1">
      <alignment horizontal="center" vertical="center"/>
    </xf>
    <xf numFmtId="3" fontId="0" fillId="0" borderId="0" xfId="0" applyNumberFormat="1"/>
    <xf numFmtId="0" fontId="3" fillId="0" borderId="0" xfId="0" applyFont="1" applyAlignment="1">
      <alignment horizontal="left" vertical="center"/>
    </xf>
    <xf numFmtId="0" fontId="5" fillId="0" borderId="0" xfId="0" applyFont="1"/>
    <xf numFmtId="0" fontId="4" fillId="0" borderId="5" xfId="0" applyFont="1" applyBorder="1" applyAlignment="1">
      <alignment horizontal="center" vertical="center" wrapText="1"/>
    </xf>
    <xf numFmtId="0" fontId="4" fillId="0" borderId="5" xfId="0" applyFont="1" applyBorder="1" applyAlignment="1">
      <alignment vertical="center" wrapText="1"/>
    </xf>
    <xf numFmtId="3" fontId="4" fillId="0" borderId="5" xfId="0" applyNumberFormat="1" applyFont="1" applyBorder="1" applyAlignment="1">
      <alignment horizontal="right" vertical="center"/>
    </xf>
    <xf numFmtId="0" fontId="4" fillId="2" borderId="5" xfId="0" applyFont="1" applyFill="1" applyBorder="1" applyAlignment="1">
      <alignment horizontal="center" vertical="center"/>
    </xf>
    <xf numFmtId="0" fontId="4" fillId="3" borderId="5"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5" xfId="0" applyFont="1" applyBorder="1" applyAlignment="1">
      <alignment vertical="center"/>
    </xf>
    <xf numFmtId="3" fontId="4" fillId="0" borderId="10" xfId="0" applyNumberFormat="1" applyFont="1" applyBorder="1" applyAlignment="1">
      <alignment horizontal="right" vertical="center"/>
    </xf>
    <xf numFmtId="0" fontId="3" fillId="0" borderId="10"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2" borderId="10" xfId="0" applyFont="1" applyFill="1" applyBorder="1" applyAlignment="1">
      <alignment horizontal="center" vertical="center"/>
    </xf>
    <xf numFmtId="0" fontId="4" fillId="3" borderId="10" xfId="0" applyFont="1" applyFill="1" applyBorder="1" applyAlignment="1">
      <alignment horizontal="center" vertical="center"/>
    </xf>
    <xf numFmtId="0" fontId="0" fillId="3" borderId="10" xfId="0" applyFill="1" applyBorder="1" applyAlignment="1">
      <alignment horizontal="center" vertical="center"/>
    </xf>
    <xf numFmtId="0" fontId="0" fillId="4" borderId="10" xfId="0" applyFill="1" applyBorder="1" applyAlignment="1">
      <alignment horizontal="center" vertical="center"/>
    </xf>
    <xf numFmtId="0" fontId="0" fillId="4" borderId="10" xfId="0" applyFill="1" applyBorder="1" applyAlignment="1">
      <alignment vertical="center"/>
    </xf>
    <xf numFmtId="0" fontId="0" fillId="4" borderId="11" xfId="0" applyFill="1" applyBorder="1" applyAlignment="1">
      <alignment vertical="center"/>
    </xf>
    <xf numFmtId="0" fontId="3" fillId="0" borderId="4" xfId="0" applyFont="1" applyBorder="1" applyAlignment="1">
      <alignment horizontal="center" vertical="center" wrapText="1"/>
    </xf>
    <xf numFmtId="0" fontId="5" fillId="0" borderId="0" xfId="0" applyFont="1" applyAlignment="1">
      <alignment vertical="center" wrapText="1"/>
    </xf>
    <xf numFmtId="0" fontId="3" fillId="0" borderId="0" xfId="0" applyFont="1" applyAlignment="1">
      <alignment horizontal="center" vertical="center" wrapText="1"/>
    </xf>
    <xf numFmtId="3" fontId="3" fillId="0" borderId="0" xfId="0" applyNumberFormat="1" applyFont="1" applyAlignment="1">
      <alignment horizontal="center" vertical="center"/>
    </xf>
    <xf numFmtId="0" fontId="0" fillId="0" borderId="0" xfId="0" applyAlignment="1">
      <alignment vertical="center"/>
    </xf>
    <xf numFmtId="165" fontId="0" fillId="0" borderId="5" xfId="1" applyNumberFormat="1" applyFont="1" applyBorder="1" applyAlignment="1">
      <alignment horizontal="right"/>
    </xf>
    <xf numFmtId="0" fontId="3" fillId="0" borderId="10" xfId="0" applyFont="1" applyBorder="1" applyAlignment="1">
      <alignment vertical="center" wrapText="1"/>
    </xf>
    <xf numFmtId="0" fontId="3" fillId="0" borderId="10" xfId="0" applyFont="1" applyBorder="1" applyAlignment="1">
      <alignment horizontal="center" vertical="center"/>
    </xf>
    <xf numFmtId="0" fontId="4" fillId="5" borderId="5" xfId="0" applyFont="1" applyFill="1" applyBorder="1" applyAlignment="1">
      <alignment vertical="center" wrapText="1"/>
    </xf>
    <xf numFmtId="0" fontId="3" fillId="5" borderId="5" xfId="0" applyFont="1" applyFill="1" applyBorder="1" applyAlignment="1">
      <alignment vertical="center" wrapText="1"/>
    </xf>
    <xf numFmtId="0" fontId="3" fillId="5" borderId="5" xfId="0" applyFont="1" applyFill="1" applyBorder="1" applyAlignment="1">
      <alignment horizontal="center" vertical="center"/>
    </xf>
    <xf numFmtId="0" fontId="0" fillId="5" borderId="0" xfId="0" applyFill="1"/>
    <xf numFmtId="3" fontId="3" fillId="5" borderId="5" xfId="0" applyNumberFormat="1" applyFont="1" applyFill="1" applyBorder="1" applyAlignment="1">
      <alignment horizontal="right" vertical="center"/>
    </xf>
    <xf numFmtId="0" fontId="4" fillId="5" borderId="0" xfId="0" applyFont="1" applyFill="1"/>
    <xf numFmtId="0" fontId="3" fillId="5" borderId="5" xfId="0" applyFont="1" applyFill="1" applyBorder="1" applyAlignment="1">
      <alignment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xf>
    <xf numFmtId="0" fontId="2" fillId="0" borderId="4" xfId="0" applyFont="1" applyBorder="1" applyAlignment="1">
      <alignment horizontal="center" vertical="center"/>
    </xf>
    <xf numFmtId="165" fontId="4" fillId="0" borderId="6" xfId="1" applyNumberFormat="1" applyFont="1" applyBorder="1" applyAlignment="1">
      <alignment horizontal="right"/>
    </xf>
    <xf numFmtId="0" fontId="2" fillId="0" borderId="7" xfId="0" applyFont="1" applyBorder="1" applyAlignment="1">
      <alignment horizontal="center" vertical="center"/>
    </xf>
    <xf numFmtId="165" fontId="0" fillId="0" borderId="8" xfId="1" applyNumberFormat="1" applyFont="1" applyBorder="1" applyAlignment="1">
      <alignment horizontal="right"/>
    </xf>
    <xf numFmtId="165" fontId="4" fillId="0" borderId="9" xfId="1" applyNumberFormat="1" applyFont="1" applyBorder="1" applyAlignment="1">
      <alignment horizontal="right"/>
    </xf>
    <xf numFmtId="3" fontId="4" fillId="0" borderId="0" xfId="0" applyNumberFormat="1" applyFont="1"/>
    <xf numFmtId="0" fontId="3" fillId="3" borderId="1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5" xfId="0" applyFont="1" applyFill="1" applyBorder="1" applyAlignment="1">
      <alignment horizontal="center" vertical="center"/>
    </xf>
    <xf numFmtId="0" fontId="0" fillId="0" borderId="5" xfId="0" applyBorder="1" applyAlignment="1">
      <alignment horizontal="center" vertical="center" wrapText="1"/>
    </xf>
    <xf numFmtId="49" fontId="4" fillId="0" borderId="5" xfId="0" applyNumberFormat="1" applyFont="1" applyBorder="1" applyAlignment="1">
      <alignment vertical="center" wrapText="1"/>
    </xf>
    <xf numFmtId="0" fontId="3" fillId="0" borderId="10" xfId="0" applyFont="1" applyBorder="1" applyAlignment="1">
      <alignment horizontal="center" vertical="center" wrapText="1"/>
    </xf>
    <xf numFmtId="0" fontId="0" fillId="0" borderId="5" xfId="0" applyBorder="1" applyAlignment="1">
      <alignment horizontal="left" vertical="center" wrapText="1"/>
    </xf>
    <xf numFmtId="0" fontId="0" fillId="0" borderId="0" xfId="0" applyAlignment="1">
      <alignment horizontal="left"/>
    </xf>
    <xf numFmtId="0" fontId="3" fillId="6" borderId="4" xfId="0" applyFont="1" applyFill="1" applyBorder="1" applyAlignment="1">
      <alignment horizontal="center" vertical="center" wrapText="1"/>
    </xf>
    <xf numFmtId="0" fontId="0" fillId="0" borderId="4" xfId="0" applyBorder="1" applyAlignment="1">
      <alignment horizontal="left"/>
    </xf>
    <xf numFmtId="0" fontId="0" fillId="0" borderId="5" xfId="0" applyBorder="1" applyAlignment="1">
      <alignment horizontal="left"/>
    </xf>
    <xf numFmtId="0" fontId="0" fillId="0" borderId="5" xfId="0" applyBorder="1" applyAlignment="1">
      <alignment horizontal="center"/>
    </xf>
    <xf numFmtId="0" fontId="0" fillId="0" borderId="6" xfId="0" applyBorder="1" applyAlignment="1">
      <alignment horizontal="center"/>
    </xf>
    <xf numFmtId="0" fontId="3" fillId="4" borderId="5"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9"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4" xfId="0" applyBorder="1" applyAlignment="1">
      <alignment horizont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cellXfs>
  <cellStyles count="2">
    <cellStyle name="Ezres" xfId="1" builtinId="3"/>
    <cellStyle name="Normá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09"/>
  <sheetViews>
    <sheetView tabSelected="1" zoomScale="90" zoomScaleNormal="90" workbookViewId="0">
      <selection activeCell="E38" sqref="E38"/>
    </sheetView>
  </sheetViews>
  <sheetFormatPr defaultRowHeight="14.4" x14ac:dyDescent="0.3"/>
  <cols>
    <col min="1" max="1" width="11.6640625" customWidth="1"/>
    <col min="2" max="2" width="48.109375" customWidth="1"/>
    <col min="3" max="3" width="30.88671875" customWidth="1"/>
    <col min="4" max="4" width="45.33203125" customWidth="1"/>
    <col min="5" max="5" width="12.88671875" style="11" customWidth="1"/>
    <col min="6" max="6" width="17" style="11" customWidth="1"/>
    <col min="7" max="8" width="10.6640625" customWidth="1"/>
    <col min="9" max="9" width="17.6640625" customWidth="1"/>
    <col min="12" max="22" width="9.109375" customWidth="1"/>
    <col min="23" max="23" width="9" customWidth="1"/>
    <col min="24" max="24" width="9.109375" customWidth="1"/>
  </cols>
  <sheetData>
    <row r="1" spans="1:24" x14ac:dyDescent="0.3">
      <c r="A1" s="92" t="s">
        <v>206</v>
      </c>
      <c r="B1" s="93"/>
      <c r="C1" s="93"/>
      <c r="D1" s="93"/>
      <c r="E1" s="93"/>
      <c r="F1" s="93"/>
      <c r="G1" s="93"/>
      <c r="H1" s="93"/>
      <c r="I1" s="93"/>
      <c r="J1" s="93"/>
      <c r="K1" s="93"/>
      <c r="L1" s="93"/>
      <c r="M1" s="93"/>
      <c r="N1" s="93"/>
      <c r="O1" s="93"/>
      <c r="P1" s="93"/>
      <c r="Q1" s="93"/>
      <c r="R1" s="93"/>
      <c r="S1" s="93"/>
      <c r="T1" s="93"/>
      <c r="U1" s="93"/>
      <c r="V1" s="93"/>
      <c r="W1" s="93"/>
      <c r="X1" s="94"/>
    </row>
    <row r="2" spans="1:24" x14ac:dyDescent="0.3">
      <c r="A2" s="95" t="s">
        <v>18</v>
      </c>
      <c r="B2" s="96"/>
      <c r="C2" s="96"/>
      <c r="D2" s="96"/>
      <c r="E2" s="96"/>
      <c r="F2" s="96"/>
      <c r="G2" s="96"/>
      <c r="H2" s="96"/>
      <c r="I2" s="96"/>
      <c r="J2" s="96"/>
      <c r="K2" s="96"/>
      <c r="L2" s="96"/>
      <c r="M2" s="96"/>
      <c r="N2" s="96"/>
      <c r="O2" s="96"/>
      <c r="P2" s="96"/>
      <c r="Q2" s="96"/>
      <c r="R2" s="96"/>
      <c r="S2" s="96"/>
      <c r="T2" s="96"/>
      <c r="U2" s="96"/>
      <c r="V2" s="96"/>
      <c r="W2" s="96"/>
      <c r="X2" s="97"/>
    </row>
    <row r="3" spans="1:24" x14ac:dyDescent="0.3">
      <c r="A3" s="76" t="s">
        <v>10</v>
      </c>
      <c r="B3" s="77"/>
      <c r="C3" s="77"/>
      <c r="D3" s="77"/>
      <c r="E3" s="77"/>
      <c r="F3" s="78" t="s">
        <v>86</v>
      </c>
      <c r="G3" s="78"/>
      <c r="H3" s="78"/>
      <c r="I3" s="78"/>
      <c r="J3" s="78"/>
      <c r="K3" s="78"/>
      <c r="L3" s="78"/>
      <c r="M3" s="78" t="s">
        <v>11</v>
      </c>
      <c r="N3" s="78"/>
      <c r="O3" s="78"/>
      <c r="P3" s="78"/>
      <c r="Q3" s="78"/>
      <c r="R3" s="78"/>
      <c r="S3" s="78"/>
      <c r="T3" s="78"/>
      <c r="U3" s="78"/>
      <c r="V3" s="78"/>
      <c r="W3" s="78"/>
      <c r="X3" s="79"/>
    </row>
    <row r="4" spans="1:24" x14ac:dyDescent="0.3">
      <c r="A4" s="76" t="s">
        <v>12</v>
      </c>
      <c r="B4" s="77"/>
      <c r="C4" s="77"/>
      <c r="D4" s="77"/>
      <c r="E4" s="77"/>
      <c r="F4" s="78" t="s">
        <v>86</v>
      </c>
      <c r="G4" s="78"/>
      <c r="H4" s="78"/>
      <c r="I4" s="78"/>
      <c r="J4" s="78"/>
      <c r="K4" s="78"/>
      <c r="L4" s="78"/>
      <c r="M4" s="78"/>
      <c r="N4" s="78"/>
      <c r="O4" s="78"/>
      <c r="P4" s="78"/>
      <c r="Q4" s="78"/>
      <c r="R4" s="78"/>
      <c r="S4" s="78"/>
      <c r="T4" s="78"/>
      <c r="U4" s="78"/>
      <c r="V4" s="78"/>
      <c r="W4" s="78"/>
      <c r="X4" s="79"/>
    </row>
    <row r="5" spans="1:24" x14ac:dyDescent="0.3">
      <c r="A5" s="76" t="s">
        <v>13</v>
      </c>
      <c r="B5" s="77"/>
      <c r="C5" s="77"/>
      <c r="D5" s="77"/>
      <c r="E5" s="77"/>
      <c r="F5" s="78" t="s">
        <v>87</v>
      </c>
      <c r="G5" s="78"/>
      <c r="H5" s="78"/>
      <c r="I5" s="78"/>
      <c r="J5" s="78"/>
      <c r="K5" s="78"/>
      <c r="L5" s="78"/>
      <c r="M5" s="78"/>
      <c r="N5" s="78"/>
      <c r="O5" s="78"/>
      <c r="P5" s="78"/>
      <c r="Q5" s="78"/>
      <c r="R5" s="78"/>
      <c r="S5" s="78"/>
      <c r="T5" s="78"/>
      <c r="U5" s="78"/>
      <c r="V5" s="78"/>
      <c r="W5" s="78"/>
      <c r="X5" s="79"/>
    </row>
    <row r="6" spans="1:24" x14ac:dyDescent="0.3">
      <c r="A6" s="76" t="s">
        <v>15</v>
      </c>
      <c r="B6" s="77"/>
      <c r="C6" s="77"/>
      <c r="D6" s="77"/>
      <c r="E6" s="77"/>
      <c r="F6" s="78"/>
      <c r="G6" s="78"/>
      <c r="H6" s="78"/>
      <c r="I6" s="78"/>
      <c r="J6" s="78"/>
      <c r="K6" s="78"/>
      <c r="L6" s="78"/>
      <c r="M6" s="78"/>
      <c r="N6" s="78"/>
      <c r="O6" s="78"/>
      <c r="P6" s="78"/>
      <c r="Q6" s="78"/>
      <c r="R6" s="78"/>
      <c r="S6" s="78"/>
      <c r="T6" s="78"/>
      <c r="U6" s="78"/>
      <c r="V6" s="78"/>
      <c r="W6" s="78"/>
      <c r="X6" s="79"/>
    </row>
    <row r="7" spans="1:24" x14ac:dyDescent="0.3">
      <c r="A7" s="76" t="s">
        <v>14</v>
      </c>
      <c r="B7" s="77"/>
      <c r="C7" s="77"/>
      <c r="D7" s="77"/>
      <c r="E7" s="77"/>
      <c r="F7" s="78" t="s">
        <v>150</v>
      </c>
      <c r="G7" s="78"/>
      <c r="H7" s="78"/>
      <c r="I7" s="78"/>
      <c r="J7" s="78"/>
      <c r="K7" s="78"/>
      <c r="L7" s="78"/>
      <c r="M7" s="78"/>
      <c r="N7" s="78"/>
      <c r="O7" s="78"/>
      <c r="P7" s="78"/>
      <c r="Q7" s="78"/>
      <c r="R7" s="78"/>
      <c r="S7" s="78"/>
      <c r="T7" s="78"/>
      <c r="U7" s="78"/>
      <c r="V7" s="78"/>
      <c r="W7" s="78"/>
      <c r="X7" s="79"/>
    </row>
    <row r="8" spans="1:24" x14ac:dyDescent="0.3">
      <c r="A8" s="98"/>
      <c r="B8" s="78"/>
      <c r="C8" s="78"/>
      <c r="D8" s="78"/>
      <c r="E8" s="78"/>
      <c r="F8" s="78"/>
      <c r="G8" s="78"/>
      <c r="H8" s="78"/>
      <c r="I8" s="78"/>
      <c r="J8" s="78"/>
      <c r="K8" s="78"/>
      <c r="L8" s="78"/>
      <c r="M8" s="78"/>
      <c r="N8" s="78"/>
      <c r="O8" s="78"/>
      <c r="P8" s="78"/>
      <c r="Q8" s="78"/>
      <c r="R8" s="78"/>
      <c r="S8" s="78"/>
      <c r="T8" s="78"/>
      <c r="U8" s="78"/>
      <c r="V8" s="78"/>
      <c r="W8" s="78"/>
      <c r="X8" s="79"/>
    </row>
    <row r="9" spans="1:24" ht="28.8" x14ac:dyDescent="0.3">
      <c r="A9" s="99" t="s">
        <v>0</v>
      </c>
      <c r="B9" s="84" t="s">
        <v>19</v>
      </c>
      <c r="C9" s="84" t="s">
        <v>23</v>
      </c>
      <c r="D9" s="84" t="s">
        <v>1</v>
      </c>
      <c r="E9" s="53" t="s">
        <v>2</v>
      </c>
      <c r="F9" s="84" t="s">
        <v>4</v>
      </c>
      <c r="G9" s="84" t="s">
        <v>22</v>
      </c>
      <c r="H9" s="84"/>
      <c r="I9" s="53" t="s">
        <v>5</v>
      </c>
      <c r="J9" s="84" t="s">
        <v>21</v>
      </c>
      <c r="K9" s="84"/>
      <c r="L9" s="84"/>
      <c r="M9" s="84"/>
      <c r="N9" s="84"/>
      <c r="O9" s="84"/>
      <c r="P9" s="84"/>
      <c r="Q9" s="84"/>
      <c r="R9" s="84"/>
      <c r="S9" s="84"/>
      <c r="T9" s="84"/>
      <c r="U9" s="84"/>
      <c r="V9" s="84"/>
      <c r="W9" s="84"/>
      <c r="X9" s="85"/>
    </row>
    <row r="10" spans="1:24" x14ac:dyDescent="0.3">
      <c r="A10" s="99"/>
      <c r="B10" s="84"/>
      <c r="C10" s="84"/>
      <c r="D10" s="84"/>
      <c r="E10" s="102" t="s">
        <v>3</v>
      </c>
      <c r="F10" s="84"/>
      <c r="G10" s="86" t="s">
        <v>6</v>
      </c>
      <c r="H10" s="86" t="s">
        <v>7</v>
      </c>
      <c r="I10" s="104" t="s">
        <v>20</v>
      </c>
      <c r="J10" s="88">
        <v>1</v>
      </c>
      <c r="K10" s="90">
        <v>2</v>
      </c>
      <c r="L10" s="90">
        <v>3</v>
      </c>
      <c r="M10" s="90">
        <v>4</v>
      </c>
      <c r="N10" s="90">
        <v>5</v>
      </c>
      <c r="O10" s="80">
        <v>6</v>
      </c>
      <c r="P10" s="80">
        <v>7</v>
      </c>
      <c r="Q10" s="80">
        <v>8</v>
      </c>
      <c r="R10" s="80">
        <v>9</v>
      </c>
      <c r="S10" s="80">
        <v>10</v>
      </c>
      <c r="T10" s="80">
        <v>11</v>
      </c>
      <c r="U10" s="80">
        <v>12</v>
      </c>
      <c r="V10" s="80">
        <v>13</v>
      </c>
      <c r="W10" s="80">
        <v>14</v>
      </c>
      <c r="X10" s="82">
        <v>15</v>
      </c>
    </row>
    <row r="11" spans="1:24" ht="15" thickBot="1" x14ac:dyDescent="0.35">
      <c r="A11" s="100"/>
      <c r="B11" s="101"/>
      <c r="C11" s="101"/>
      <c r="D11" s="101"/>
      <c r="E11" s="103"/>
      <c r="F11" s="101"/>
      <c r="G11" s="87"/>
      <c r="H11" s="87"/>
      <c r="I11" s="105"/>
      <c r="J11" s="89"/>
      <c r="K11" s="91"/>
      <c r="L11" s="91"/>
      <c r="M11" s="91"/>
      <c r="N11" s="91"/>
      <c r="O11" s="81"/>
      <c r="P11" s="81"/>
      <c r="Q11" s="81"/>
      <c r="R11" s="81"/>
      <c r="S11" s="81"/>
      <c r="T11" s="81"/>
      <c r="U11" s="81"/>
      <c r="V11" s="81"/>
      <c r="W11" s="81"/>
      <c r="X11" s="83"/>
    </row>
    <row r="12" spans="1:24" ht="265.64999999999998" customHeight="1" x14ac:dyDescent="0.3">
      <c r="A12" s="75" t="s">
        <v>177</v>
      </c>
      <c r="B12" s="47" t="s">
        <v>207</v>
      </c>
      <c r="C12" s="13" t="s">
        <v>176</v>
      </c>
      <c r="D12" s="15" t="s">
        <v>204</v>
      </c>
      <c r="E12" s="12">
        <v>120000</v>
      </c>
      <c r="F12" s="15" t="s">
        <v>171</v>
      </c>
      <c r="G12" s="13"/>
      <c r="H12" s="13"/>
      <c r="I12" s="70" t="s">
        <v>89</v>
      </c>
      <c r="J12" s="68" t="s">
        <v>29</v>
      </c>
      <c r="K12" s="69"/>
      <c r="L12" s="69"/>
      <c r="M12" s="69"/>
      <c r="N12" s="69"/>
      <c r="O12" s="66"/>
      <c r="P12" s="66"/>
      <c r="Q12" s="66"/>
      <c r="R12" s="66"/>
      <c r="S12" s="66"/>
      <c r="T12" s="66"/>
      <c r="U12" s="66"/>
      <c r="V12" s="66"/>
      <c r="W12" s="66"/>
      <c r="X12" s="67"/>
    </row>
    <row r="13" spans="1:24" ht="265.64999999999998" customHeight="1" x14ac:dyDescent="0.3">
      <c r="A13" s="75" t="s">
        <v>8</v>
      </c>
      <c r="B13" s="47" t="s">
        <v>209</v>
      </c>
      <c r="C13" s="13" t="s">
        <v>176</v>
      </c>
      <c r="D13" s="15" t="s">
        <v>203</v>
      </c>
      <c r="E13" s="12">
        <v>30000</v>
      </c>
      <c r="F13" s="15" t="s">
        <v>171</v>
      </c>
      <c r="G13" s="13"/>
      <c r="H13" s="13"/>
      <c r="I13" s="70" t="s">
        <v>89</v>
      </c>
      <c r="J13" s="68" t="s">
        <v>29</v>
      </c>
      <c r="K13" s="69"/>
      <c r="L13" s="69"/>
      <c r="M13" s="69"/>
      <c r="N13" s="69"/>
      <c r="O13" s="66"/>
      <c r="P13" s="66"/>
      <c r="Q13" s="66"/>
      <c r="R13" s="66"/>
      <c r="S13" s="66"/>
      <c r="T13" s="66"/>
      <c r="U13" s="66"/>
      <c r="V13" s="66"/>
      <c r="W13" s="66"/>
      <c r="X13" s="67"/>
    </row>
    <row r="14" spans="1:24" ht="265.64999999999998" customHeight="1" x14ac:dyDescent="0.3">
      <c r="A14" s="75" t="s">
        <v>9</v>
      </c>
      <c r="B14" s="73" t="s">
        <v>208</v>
      </c>
      <c r="C14" s="13" t="s">
        <v>176</v>
      </c>
      <c r="D14" s="15" t="s">
        <v>96</v>
      </c>
      <c r="E14" s="12">
        <v>35000</v>
      </c>
      <c r="F14" s="15" t="s">
        <v>171</v>
      </c>
      <c r="G14" s="13"/>
      <c r="H14" s="13"/>
      <c r="I14" s="70" t="s">
        <v>89</v>
      </c>
      <c r="J14" s="68" t="s">
        <v>29</v>
      </c>
      <c r="K14" s="69"/>
      <c r="L14" s="69"/>
      <c r="M14" s="69"/>
      <c r="N14" s="69"/>
      <c r="O14" s="66"/>
      <c r="P14" s="66"/>
      <c r="Q14" s="66"/>
      <c r="R14" s="66"/>
      <c r="S14" s="66"/>
      <c r="T14" s="66"/>
      <c r="U14" s="66"/>
      <c r="V14" s="66"/>
      <c r="W14" s="66"/>
      <c r="X14" s="67"/>
    </row>
    <row r="15" spans="1:24" ht="265.64999999999998" customHeight="1" x14ac:dyDescent="0.3">
      <c r="A15" s="75" t="s">
        <v>178</v>
      </c>
      <c r="B15" s="73" t="s">
        <v>210</v>
      </c>
      <c r="C15" s="13" t="s">
        <v>176</v>
      </c>
      <c r="D15" s="15" t="s">
        <v>96</v>
      </c>
      <c r="E15" s="12">
        <v>40000</v>
      </c>
      <c r="F15" s="15" t="s">
        <v>171</v>
      </c>
      <c r="G15" s="13"/>
      <c r="H15" s="13"/>
      <c r="I15" s="70" t="s">
        <v>89</v>
      </c>
      <c r="J15" s="68" t="s">
        <v>29</v>
      </c>
      <c r="K15" s="69"/>
      <c r="L15" s="69"/>
      <c r="M15" s="69"/>
      <c r="N15" s="69"/>
      <c r="O15" s="66"/>
      <c r="P15" s="66"/>
      <c r="Q15" s="66"/>
      <c r="R15" s="66"/>
      <c r="S15" s="66"/>
      <c r="T15" s="66"/>
      <c r="U15" s="66"/>
      <c r="V15" s="66"/>
      <c r="W15" s="66"/>
      <c r="X15" s="67"/>
    </row>
    <row r="16" spans="1:24" ht="265.64999999999998" customHeight="1" x14ac:dyDescent="0.3">
      <c r="A16" s="75" t="s">
        <v>179</v>
      </c>
      <c r="B16" s="73" t="s">
        <v>212</v>
      </c>
      <c r="C16" s="13" t="s">
        <v>176</v>
      </c>
      <c r="D16" s="15" t="s">
        <v>96</v>
      </c>
      <c r="E16" s="12">
        <v>60000</v>
      </c>
      <c r="F16" s="15" t="s">
        <v>171</v>
      </c>
      <c r="G16" s="13"/>
      <c r="H16" s="13"/>
      <c r="I16" s="70" t="s">
        <v>89</v>
      </c>
      <c r="J16" s="68" t="s">
        <v>29</v>
      </c>
      <c r="K16" s="69"/>
      <c r="L16" s="69"/>
      <c r="M16" s="69"/>
      <c r="N16" s="69"/>
      <c r="O16" s="66"/>
      <c r="P16" s="66"/>
      <c r="Q16" s="66"/>
      <c r="R16" s="66"/>
      <c r="S16" s="66"/>
      <c r="T16" s="66"/>
      <c r="U16" s="66"/>
      <c r="V16" s="66"/>
      <c r="W16" s="66"/>
      <c r="X16" s="67"/>
    </row>
    <row r="17" spans="1:24" ht="261" customHeight="1" x14ac:dyDescent="0.3">
      <c r="A17" s="75" t="s">
        <v>180</v>
      </c>
      <c r="B17" s="21" t="s">
        <v>211</v>
      </c>
      <c r="C17" s="13"/>
      <c r="D17" s="15" t="s">
        <v>96</v>
      </c>
      <c r="E17" s="12">
        <v>14000</v>
      </c>
      <c r="F17" s="15" t="s">
        <v>171</v>
      </c>
      <c r="G17" s="2"/>
      <c r="H17" s="2"/>
      <c r="I17" s="13" t="s">
        <v>90</v>
      </c>
      <c r="J17" s="7"/>
      <c r="K17" s="6" t="s">
        <v>29</v>
      </c>
      <c r="L17" s="6"/>
      <c r="M17" s="6"/>
      <c r="N17" s="6"/>
      <c r="O17" s="8"/>
      <c r="P17" s="8"/>
      <c r="Q17" s="3"/>
      <c r="R17" s="3"/>
      <c r="S17" s="3"/>
      <c r="T17" s="3"/>
      <c r="U17" s="3"/>
      <c r="V17" s="3"/>
      <c r="W17" s="3"/>
      <c r="X17" s="4"/>
    </row>
    <row r="18" spans="1:24" s="19" customFormat="1" ht="271.95" customHeight="1" x14ac:dyDescent="0.3">
      <c r="A18" s="75" t="s">
        <v>181</v>
      </c>
      <c r="B18" s="44" t="s">
        <v>213</v>
      </c>
      <c r="C18" s="45"/>
      <c r="D18" s="72" t="s">
        <v>96</v>
      </c>
      <c r="E18" s="28">
        <v>150000</v>
      </c>
      <c r="F18" s="72" t="s">
        <v>171</v>
      </c>
      <c r="G18" s="29"/>
      <c r="H18" s="30"/>
      <c r="I18" s="31" t="s">
        <v>90</v>
      </c>
      <c r="J18" s="32"/>
      <c r="K18" s="33" t="s">
        <v>29</v>
      </c>
      <c r="L18" s="34"/>
      <c r="M18" s="34"/>
      <c r="N18" s="34"/>
      <c r="O18" s="35"/>
      <c r="P18" s="35"/>
      <c r="Q18" s="36"/>
      <c r="R18" s="36"/>
      <c r="S18" s="36"/>
      <c r="T18" s="36"/>
      <c r="U18" s="36"/>
      <c r="V18" s="36"/>
      <c r="W18" s="36"/>
      <c r="X18" s="37"/>
    </row>
    <row r="19" spans="1:24" ht="57.6" x14ac:dyDescent="0.3">
      <c r="A19" s="75" t="s">
        <v>182</v>
      </c>
      <c r="B19" s="21" t="s">
        <v>214</v>
      </c>
      <c r="C19" s="13"/>
      <c r="D19" s="15" t="s">
        <v>95</v>
      </c>
      <c r="E19" s="12">
        <v>150000</v>
      </c>
      <c r="F19" s="15" t="s">
        <v>171</v>
      </c>
      <c r="G19" s="2"/>
      <c r="H19" s="2"/>
      <c r="I19" s="13" t="s">
        <v>89</v>
      </c>
      <c r="J19" s="23" t="s">
        <v>29</v>
      </c>
      <c r="K19" s="63"/>
      <c r="L19" s="63"/>
      <c r="M19" s="63"/>
      <c r="N19" s="63"/>
      <c r="O19" s="64"/>
      <c r="P19" s="64"/>
      <c r="Q19" s="64"/>
      <c r="R19" s="64"/>
      <c r="S19" s="64"/>
      <c r="T19" s="64"/>
      <c r="U19" s="64"/>
      <c r="V19" s="64"/>
      <c r="W19" s="64"/>
      <c r="X19" s="65"/>
    </row>
    <row r="20" spans="1:24" ht="57.6" x14ac:dyDescent="0.3">
      <c r="A20" s="75" t="s">
        <v>183</v>
      </c>
      <c r="B20" s="21" t="s">
        <v>215</v>
      </c>
      <c r="C20" s="13"/>
      <c r="D20" s="15" t="s">
        <v>95</v>
      </c>
      <c r="E20" s="12">
        <v>30000</v>
      </c>
      <c r="F20" s="15" t="s">
        <v>171</v>
      </c>
      <c r="G20" s="2"/>
      <c r="H20" s="2"/>
      <c r="I20" s="13" t="s">
        <v>90</v>
      </c>
      <c r="J20" s="32"/>
      <c r="K20" s="33" t="s">
        <v>29</v>
      </c>
      <c r="L20" s="63"/>
      <c r="M20" s="63"/>
      <c r="N20" s="63"/>
      <c r="O20" s="64"/>
      <c r="P20" s="64"/>
      <c r="Q20" s="64"/>
      <c r="R20" s="64"/>
      <c r="S20" s="64"/>
      <c r="T20" s="64"/>
      <c r="U20" s="64"/>
      <c r="V20" s="64"/>
      <c r="W20" s="64"/>
      <c r="X20" s="65"/>
    </row>
    <row r="21" spans="1:24" ht="72" x14ac:dyDescent="0.3">
      <c r="A21" s="75" t="s">
        <v>184</v>
      </c>
      <c r="B21" s="21" t="s">
        <v>220</v>
      </c>
      <c r="C21" s="13"/>
      <c r="D21" s="15" t="s">
        <v>95</v>
      </c>
      <c r="E21" s="12">
        <v>250000</v>
      </c>
      <c r="F21" s="15" t="s">
        <v>171</v>
      </c>
      <c r="G21" s="2"/>
      <c r="H21" s="2"/>
      <c r="I21" s="13" t="s">
        <v>90</v>
      </c>
      <c r="J21" s="32"/>
      <c r="K21" s="33" t="s">
        <v>29</v>
      </c>
      <c r="L21" s="63"/>
      <c r="M21" s="63"/>
      <c r="N21" s="63"/>
      <c r="O21" s="64"/>
      <c r="P21" s="64"/>
      <c r="Q21" s="64"/>
      <c r="R21" s="64"/>
      <c r="S21" s="64"/>
      <c r="T21" s="64"/>
      <c r="U21" s="64"/>
      <c r="V21" s="64"/>
      <c r="W21" s="64"/>
      <c r="X21" s="65"/>
    </row>
    <row r="22" spans="1:24" ht="72" x14ac:dyDescent="0.3">
      <c r="A22" s="75" t="s">
        <v>185</v>
      </c>
      <c r="B22" s="21" t="s">
        <v>221</v>
      </c>
      <c r="C22" s="13"/>
      <c r="D22" s="15" t="s">
        <v>95</v>
      </c>
      <c r="E22" s="12">
        <v>100000</v>
      </c>
      <c r="F22" s="15" t="s">
        <v>171</v>
      </c>
      <c r="G22" s="2"/>
      <c r="H22" s="2"/>
      <c r="I22" s="13" t="s">
        <v>90</v>
      </c>
      <c r="J22" s="32"/>
      <c r="K22" s="33" t="s">
        <v>29</v>
      </c>
      <c r="L22" s="63"/>
      <c r="M22" s="63"/>
      <c r="N22" s="63"/>
      <c r="O22" s="64"/>
      <c r="P22" s="64"/>
      <c r="Q22" s="64"/>
      <c r="R22" s="64"/>
      <c r="S22" s="64"/>
      <c r="T22" s="64"/>
      <c r="U22" s="64"/>
      <c r="V22" s="64"/>
      <c r="W22" s="64"/>
      <c r="X22" s="65"/>
    </row>
    <row r="23" spans="1:24" ht="72" x14ac:dyDescent="0.3">
      <c r="A23" s="75" t="s">
        <v>186</v>
      </c>
      <c r="B23" s="21" t="s">
        <v>222</v>
      </c>
      <c r="C23" s="13"/>
      <c r="D23" s="15" t="s">
        <v>95</v>
      </c>
      <c r="E23" s="12">
        <v>400000</v>
      </c>
      <c r="F23" s="15" t="s">
        <v>171</v>
      </c>
      <c r="G23" s="2"/>
      <c r="H23" s="2"/>
      <c r="I23" s="13" t="s">
        <v>90</v>
      </c>
      <c r="J23" s="32"/>
      <c r="K23" s="33" t="s">
        <v>29</v>
      </c>
      <c r="L23" s="63"/>
      <c r="M23" s="63"/>
      <c r="N23" s="63"/>
      <c r="O23" s="64"/>
      <c r="P23" s="64"/>
      <c r="Q23" s="64"/>
      <c r="R23" s="64"/>
      <c r="S23" s="64"/>
      <c r="T23" s="64"/>
      <c r="U23" s="64"/>
      <c r="V23" s="64"/>
      <c r="W23" s="64"/>
      <c r="X23" s="65"/>
    </row>
    <row r="24" spans="1:24" ht="72" x14ac:dyDescent="0.3">
      <c r="A24" s="75" t="s">
        <v>187</v>
      </c>
      <c r="B24" s="21" t="s">
        <v>223</v>
      </c>
      <c r="C24" s="13"/>
      <c r="D24" s="15" t="s">
        <v>95</v>
      </c>
      <c r="E24" s="12">
        <v>120000</v>
      </c>
      <c r="F24" s="15" t="s">
        <v>171</v>
      </c>
      <c r="G24" s="2"/>
      <c r="H24" s="2"/>
      <c r="I24" s="13" t="s">
        <v>90</v>
      </c>
      <c r="J24" s="32"/>
      <c r="K24" s="33" t="s">
        <v>29</v>
      </c>
      <c r="L24" s="63"/>
      <c r="M24" s="63"/>
      <c r="N24" s="63"/>
      <c r="O24" s="64"/>
      <c r="P24" s="64"/>
      <c r="Q24" s="64"/>
      <c r="R24" s="64"/>
      <c r="S24" s="64"/>
      <c r="T24" s="64"/>
      <c r="U24" s="64"/>
      <c r="V24" s="64"/>
      <c r="W24" s="64"/>
      <c r="X24" s="65"/>
    </row>
    <row r="25" spans="1:24" ht="86.4" x14ac:dyDescent="0.3">
      <c r="A25" s="75" t="s">
        <v>188</v>
      </c>
      <c r="B25" s="21" t="s">
        <v>224</v>
      </c>
      <c r="C25" s="13"/>
      <c r="D25" s="15" t="s">
        <v>95</v>
      </c>
      <c r="E25" s="12">
        <v>260000</v>
      </c>
      <c r="F25" s="15" t="s">
        <v>171</v>
      </c>
      <c r="G25" s="2"/>
      <c r="H25" s="2"/>
      <c r="I25" s="13" t="s">
        <v>90</v>
      </c>
      <c r="J25" s="32"/>
      <c r="K25" s="33" t="s">
        <v>29</v>
      </c>
      <c r="L25" s="63"/>
      <c r="M25" s="63"/>
      <c r="N25" s="63"/>
      <c r="O25" s="64"/>
      <c r="P25" s="64"/>
      <c r="Q25" s="64"/>
      <c r="R25" s="64"/>
      <c r="S25" s="64"/>
      <c r="T25" s="64"/>
      <c r="U25" s="64"/>
      <c r="V25" s="64"/>
      <c r="W25" s="64"/>
      <c r="X25" s="65"/>
    </row>
    <row r="26" spans="1:24" ht="72" x14ac:dyDescent="0.3">
      <c r="A26" s="75" t="s">
        <v>189</v>
      </c>
      <c r="B26" s="21" t="s">
        <v>225</v>
      </c>
      <c r="C26" s="13"/>
      <c r="D26" s="15" t="s">
        <v>95</v>
      </c>
      <c r="E26" s="12">
        <v>140000</v>
      </c>
      <c r="F26" s="15" t="s">
        <v>171</v>
      </c>
      <c r="G26" s="2"/>
      <c r="H26" s="2"/>
      <c r="I26" s="13" t="s">
        <v>90</v>
      </c>
      <c r="J26" s="32"/>
      <c r="K26" s="33" t="s">
        <v>29</v>
      </c>
      <c r="L26" s="63"/>
      <c r="M26" s="63"/>
      <c r="N26" s="63"/>
      <c r="O26" s="64"/>
      <c r="P26" s="64"/>
      <c r="Q26" s="64"/>
      <c r="R26" s="64"/>
      <c r="S26" s="64"/>
      <c r="T26" s="64"/>
      <c r="U26" s="64"/>
      <c r="V26" s="64"/>
      <c r="W26" s="64"/>
      <c r="X26" s="65"/>
    </row>
    <row r="27" spans="1:24" ht="43.2" x14ac:dyDescent="0.3">
      <c r="A27" s="75" t="s">
        <v>30</v>
      </c>
      <c r="B27" s="21" t="s">
        <v>226</v>
      </c>
      <c r="C27" s="13"/>
      <c r="D27" s="15" t="s">
        <v>95</v>
      </c>
      <c r="E27" s="12">
        <v>15000</v>
      </c>
      <c r="F27" s="15" t="s">
        <v>171</v>
      </c>
      <c r="G27" s="2"/>
      <c r="H27" s="2"/>
      <c r="I27" s="13" t="s">
        <v>90</v>
      </c>
      <c r="J27" s="32"/>
      <c r="K27" s="33" t="s">
        <v>29</v>
      </c>
      <c r="L27" s="63"/>
      <c r="M27" s="63"/>
      <c r="N27" s="63"/>
      <c r="O27" s="64"/>
      <c r="P27" s="64"/>
      <c r="Q27" s="64"/>
      <c r="R27" s="64"/>
      <c r="S27" s="64"/>
      <c r="T27" s="64"/>
      <c r="U27" s="64"/>
      <c r="V27" s="64"/>
      <c r="W27" s="64"/>
      <c r="X27" s="65"/>
    </row>
    <row r="28" spans="1:24" ht="43.2" x14ac:dyDescent="0.3">
      <c r="A28" s="75" t="s">
        <v>31</v>
      </c>
      <c r="B28" s="21" t="s">
        <v>227</v>
      </c>
      <c r="C28" s="13"/>
      <c r="D28" s="15" t="s">
        <v>95</v>
      </c>
      <c r="E28" s="12">
        <v>15000</v>
      </c>
      <c r="F28" s="15" t="s">
        <v>171</v>
      </c>
      <c r="G28" s="2"/>
      <c r="H28" s="2"/>
      <c r="I28" s="13" t="s">
        <v>90</v>
      </c>
      <c r="J28" s="32"/>
      <c r="K28" s="33" t="s">
        <v>29</v>
      </c>
      <c r="L28" s="63"/>
      <c r="M28" s="63"/>
      <c r="N28" s="63"/>
      <c r="O28" s="64"/>
      <c r="P28" s="64"/>
      <c r="Q28" s="64"/>
      <c r="R28" s="64"/>
      <c r="S28" s="64"/>
      <c r="T28" s="64"/>
      <c r="U28" s="64"/>
      <c r="V28" s="64"/>
      <c r="W28" s="64"/>
      <c r="X28" s="65"/>
    </row>
    <row r="29" spans="1:24" ht="43.2" x14ac:dyDescent="0.3">
      <c r="A29" s="75" t="s">
        <v>190</v>
      </c>
      <c r="B29" s="9" t="s">
        <v>216</v>
      </c>
      <c r="C29" s="13"/>
      <c r="D29" s="15" t="s">
        <v>95</v>
      </c>
      <c r="E29" s="12">
        <v>10000</v>
      </c>
      <c r="F29" s="15" t="s">
        <v>171</v>
      </c>
      <c r="G29" s="2"/>
      <c r="H29" s="2"/>
      <c r="I29" s="13" t="s">
        <v>90</v>
      </c>
      <c r="J29" s="32"/>
      <c r="K29" s="33" t="s">
        <v>29</v>
      </c>
      <c r="L29" s="63"/>
      <c r="M29" s="63"/>
      <c r="N29" s="63"/>
      <c r="O29" s="64"/>
      <c r="P29" s="64"/>
      <c r="Q29" s="64"/>
      <c r="R29" s="64"/>
      <c r="S29" s="64"/>
      <c r="T29" s="64"/>
      <c r="U29" s="64"/>
      <c r="V29" s="64"/>
      <c r="W29" s="64"/>
      <c r="X29" s="65"/>
    </row>
    <row r="30" spans="1:24" ht="43.2" x14ac:dyDescent="0.3">
      <c r="A30" s="75" t="s">
        <v>32</v>
      </c>
      <c r="B30" s="9" t="s">
        <v>217</v>
      </c>
      <c r="C30" s="13"/>
      <c r="D30" s="15" t="s">
        <v>95</v>
      </c>
      <c r="E30" s="12">
        <v>30000</v>
      </c>
      <c r="F30" s="15" t="s">
        <v>171</v>
      </c>
      <c r="G30" s="2"/>
      <c r="H30" s="2"/>
      <c r="I30" s="13" t="s">
        <v>90</v>
      </c>
      <c r="J30" s="32"/>
      <c r="K30" s="33" t="s">
        <v>29</v>
      </c>
      <c r="L30" s="63"/>
      <c r="M30" s="63"/>
      <c r="N30" s="63"/>
      <c r="O30" s="64"/>
      <c r="P30" s="64"/>
      <c r="Q30" s="64"/>
      <c r="R30" s="64"/>
      <c r="S30" s="64"/>
      <c r="T30" s="64"/>
      <c r="U30" s="64"/>
      <c r="V30" s="64"/>
      <c r="W30" s="64"/>
      <c r="X30" s="65"/>
    </row>
    <row r="31" spans="1:24" ht="43.2" x14ac:dyDescent="0.3">
      <c r="A31" s="75" t="s">
        <v>33</v>
      </c>
      <c r="B31" s="9" t="s">
        <v>218</v>
      </c>
      <c r="C31" s="13"/>
      <c r="D31" s="15" t="s">
        <v>95</v>
      </c>
      <c r="E31" s="12">
        <v>15000</v>
      </c>
      <c r="F31" s="15" t="s">
        <v>171</v>
      </c>
      <c r="G31" s="2"/>
      <c r="H31" s="2"/>
      <c r="I31" s="13" t="s">
        <v>90</v>
      </c>
      <c r="J31" s="32"/>
      <c r="K31" s="33" t="s">
        <v>29</v>
      </c>
      <c r="L31" s="63"/>
      <c r="M31" s="63"/>
      <c r="N31" s="63"/>
      <c r="O31" s="64"/>
      <c r="P31" s="64"/>
      <c r="Q31" s="64"/>
      <c r="R31" s="64"/>
      <c r="S31" s="64"/>
      <c r="T31" s="64"/>
      <c r="U31" s="64"/>
      <c r="V31" s="64"/>
      <c r="W31" s="64"/>
      <c r="X31" s="65"/>
    </row>
    <row r="32" spans="1:24" ht="43.2" x14ac:dyDescent="0.3">
      <c r="A32" s="75" t="s">
        <v>34</v>
      </c>
      <c r="B32" s="21" t="s">
        <v>219</v>
      </c>
      <c r="C32" s="13"/>
      <c r="D32" s="15" t="s">
        <v>95</v>
      </c>
      <c r="E32" s="12">
        <v>40000</v>
      </c>
      <c r="F32" s="15" t="s">
        <v>171</v>
      </c>
      <c r="G32" s="2"/>
      <c r="H32" s="2"/>
      <c r="I32" s="13" t="s">
        <v>90</v>
      </c>
      <c r="J32" s="32"/>
      <c r="K32" s="33" t="s">
        <v>29</v>
      </c>
      <c r="L32" s="63"/>
      <c r="M32" s="63"/>
      <c r="N32" s="63"/>
      <c r="O32" s="64"/>
      <c r="P32" s="64"/>
      <c r="Q32" s="64"/>
      <c r="R32" s="64"/>
      <c r="S32" s="64"/>
      <c r="T32" s="64"/>
      <c r="U32" s="64"/>
      <c r="V32" s="64"/>
      <c r="W32" s="64"/>
      <c r="X32" s="65"/>
    </row>
    <row r="33" spans="1:24" s="10" customFormat="1" ht="45" customHeight="1" x14ac:dyDescent="0.3">
      <c r="A33" s="38" t="s">
        <v>35</v>
      </c>
      <c r="B33" s="47" t="s">
        <v>38</v>
      </c>
      <c r="C33" s="13"/>
      <c r="D33" s="15" t="s">
        <v>95</v>
      </c>
      <c r="E33" s="12">
        <v>120000</v>
      </c>
      <c r="F33" s="13" t="s">
        <v>93</v>
      </c>
      <c r="G33" s="2"/>
      <c r="H33" s="2"/>
      <c r="I33" s="13" t="s">
        <v>90</v>
      </c>
      <c r="J33" s="7"/>
      <c r="K33" s="6" t="s">
        <v>29</v>
      </c>
      <c r="L33" s="6"/>
      <c r="M33" s="6"/>
      <c r="N33" s="6"/>
      <c r="O33" s="8"/>
      <c r="P33" s="8"/>
      <c r="Q33" s="3"/>
      <c r="R33" s="3"/>
      <c r="S33" s="3"/>
      <c r="T33" s="3"/>
      <c r="U33" s="3"/>
      <c r="V33" s="3"/>
      <c r="W33" s="3"/>
      <c r="X33" s="4"/>
    </row>
    <row r="34" spans="1:24" s="19" customFormat="1" ht="30" customHeight="1" x14ac:dyDescent="0.3">
      <c r="A34" s="38" t="s">
        <v>36</v>
      </c>
      <c r="B34" s="47" t="s">
        <v>39</v>
      </c>
      <c r="C34" s="13"/>
      <c r="D34" s="15" t="s">
        <v>95</v>
      </c>
      <c r="E34" s="12">
        <v>200000</v>
      </c>
      <c r="F34" s="13" t="s">
        <v>93</v>
      </c>
      <c r="G34" s="2"/>
      <c r="H34" s="2"/>
      <c r="I34" s="13" t="s">
        <v>90</v>
      </c>
      <c r="J34" s="7"/>
      <c r="K34" s="6" t="s">
        <v>29</v>
      </c>
      <c r="L34" s="6"/>
      <c r="M34" s="6"/>
      <c r="N34" s="6"/>
      <c r="O34" s="8"/>
      <c r="P34" s="8"/>
      <c r="Q34" s="3"/>
      <c r="R34" s="3"/>
      <c r="S34" s="3"/>
      <c r="T34" s="3"/>
      <c r="U34" s="3"/>
      <c r="V34" s="3"/>
      <c r="W34" s="3"/>
      <c r="X34" s="4"/>
    </row>
    <row r="35" spans="1:24" ht="45" customHeight="1" x14ac:dyDescent="0.3">
      <c r="A35" s="38" t="s">
        <v>37</v>
      </c>
      <c r="B35" s="47" t="s">
        <v>38</v>
      </c>
      <c r="C35" s="13"/>
      <c r="D35" s="15" t="s">
        <v>95</v>
      </c>
      <c r="E35" s="12">
        <v>120000</v>
      </c>
      <c r="F35" s="13" t="s">
        <v>93</v>
      </c>
      <c r="G35" s="2"/>
      <c r="H35" s="2"/>
      <c r="I35" s="13" t="s">
        <v>90</v>
      </c>
      <c r="J35" s="7"/>
      <c r="K35" s="6"/>
      <c r="L35" s="6" t="s">
        <v>29</v>
      </c>
      <c r="M35" s="6"/>
      <c r="N35" s="6"/>
      <c r="O35" s="8"/>
      <c r="P35" s="8"/>
      <c r="Q35" s="3"/>
      <c r="R35" s="3"/>
      <c r="S35" s="3"/>
      <c r="T35" s="3"/>
      <c r="U35" s="3"/>
      <c r="V35" s="3"/>
      <c r="W35" s="3"/>
      <c r="X35" s="4"/>
    </row>
    <row r="36" spans="1:24" ht="45" customHeight="1" x14ac:dyDescent="0.3">
      <c r="A36" s="75" t="s">
        <v>151</v>
      </c>
      <c r="B36" s="21" t="s">
        <v>228</v>
      </c>
      <c r="C36" s="13"/>
      <c r="D36" s="15" t="s">
        <v>95</v>
      </c>
      <c r="E36" s="12">
        <v>750000</v>
      </c>
      <c r="F36" s="13" t="s">
        <v>93</v>
      </c>
      <c r="G36" s="2"/>
      <c r="H36" s="2"/>
      <c r="I36" s="13" t="s">
        <v>90</v>
      </c>
      <c r="J36" s="7"/>
      <c r="K36" s="6"/>
      <c r="L36" s="6" t="s">
        <v>29</v>
      </c>
      <c r="M36" s="6"/>
      <c r="N36" s="6"/>
      <c r="O36" s="8"/>
      <c r="P36" s="8"/>
      <c r="Q36" s="3"/>
      <c r="R36" s="3"/>
      <c r="S36" s="3"/>
      <c r="T36" s="3"/>
      <c r="U36" s="3"/>
      <c r="V36" s="3"/>
      <c r="W36" s="3"/>
      <c r="X36" s="4"/>
    </row>
    <row r="37" spans="1:24" ht="45" customHeight="1" x14ac:dyDescent="0.3">
      <c r="A37" s="75" t="s">
        <v>191</v>
      </c>
      <c r="B37" s="71" t="s">
        <v>229</v>
      </c>
      <c r="C37" s="13"/>
      <c r="D37" s="15" t="s">
        <v>95</v>
      </c>
      <c r="E37" s="12">
        <v>1000000</v>
      </c>
      <c r="F37" s="13" t="s">
        <v>93</v>
      </c>
      <c r="G37" s="2"/>
      <c r="H37" s="2"/>
      <c r="I37" s="13" t="s">
        <v>90</v>
      </c>
      <c r="J37" s="7"/>
      <c r="K37" s="6"/>
      <c r="L37" s="6" t="s">
        <v>29</v>
      </c>
      <c r="M37" s="6"/>
      <c r="N37" s="6"/>
      <c r="O37" s="8"/>
      <c r="P37" s="8"/>
      <c r="Q37" s="3"/>
      <c r="R37" s="3"/>
      <c r="S37" s="3"/>
      <c r="T37" s="3"/>
      <c r="U37" s="3"/>
      <c r="V37" s="3"/>
      <c r="W37" s="3"/>
      <c r="X37" s="4"/>
    </row>
    <row r="38" spans="1:24" ht="45" customHeight="1" x14ac:dyDescent="0.3">
      <c r="A38" s="38" t="s">
        <v>192</v>
      </c>
      <c r="B38" s="47" t="s">
        <v>38</v>
      </c>
      <c r="C38" s="13"/>
      <c r="D38" s="15" t="s">
        <v>95</v>
      </c>
      <c r="E38" s="12">
        <v>120000</v>
      </c>
      <c r="F38" s="13" t="s">
        <v>93</v>
      </c>
      <c r="G38" s="2"/>
      <c r="H38" s="2"/>
      <c r="I38" s="13" t="s">
        <v>90</v>
      </c>
      <c r="J38" s="7"/>
      <c r="K38" s="6"/>
      <c r="L38" s="6"/>
      <c r="M38" s="6" t="s">
        <v>29</v>
      </c>
      <c r="N38" s="6"/>
      <c r="O38" s="8"/>
      <c r="P38" s="8"/>
      <c r="Q38" s="3"/>
      <c r="R38" s="3"/>
      <c r="S38" s="3"/>
      <c r="T38" s="3"/>
      <c r="U38" s="3"/>
      <c r="V38" s="3"/>
      <c r="W38" s="3"/>
      <c r="X38" s="4"/>
    </row>
    <row r="39" spans="1:24" ht="45" customHeight="1" x14ac:dyDescent="0.3">
      <c r="A39" s="75" t="s">
        <v>193</v>
      </c>
      <c r="B39" s="21" t="s">
        <v>230</v>
      </c>
      <c r="C39" s="13"/>
      <c r="D39" s="15" t="s">
        <v>95</v>
      </c>
      <c r="E39" s="12">
        <v>1000000</v>
      </c>
      <c r="F39" s="13" t="s">
        <v>93</v>
      </c>
      <c r="G39" s="2"/>
      <c r="H39" s="2"/>
      <c r="I39" s="13" t="s">
        <v>90</v>
      </c>
      <c r="J39" s="7"/>
      <c r="K39" s="6"/>
      <c r="L39" s="6"/>
      <c r="M39" s="6" t="s">
        <v>29</v>
      </c>
      <c r="N39" s="6"/>
      <c r="O39" s="8"/>
      <c r="P39" s="8"/>
      <c r="Q39" s="3"/>
      <c r="R39" s="3"/>
      <c r="S39" s="3"/>
      <c r="T39" s="3"/>
      <c r="U39" s="3"/>
      <c r="V39" s="3"/>
      <c r="W39" s="3"/>
      <c r="X39" s="4"/>
    </row>
    <row r="40" spans="1:24" ht="45" customHeight="1" x14ac:dyDescent="0.3">
      <c r="A40" s="75" t="s">
        <v>152</v>
      </c>
      <c r="B40" s="21" t="s">
        <v>231</v>
      </c>
      <c r="C40" s="13"/>
      <c r="D40" s="15" t="s">
        <v>95</v>
      </c>
      <c r="E40" s="12">
        <v>750000</v>
      </c>
      <c r="F40" s="13" t="s">
        <v>93</v>
      </c>
      <c r="G40" s="2"/>
      <c r="H40" s="2"/>
      <c r="I40" s="13" t="s">
        <v>90</v>
      </c>
      <c r="J40" s="7"/>
      <c r="K40" s="6"/>
      <c r="L40" s="6"/>
      <c r="M40" s="6" t="s">
        <v>29</v>
      </c>
      <c r="N40" s="6"/>
      <c r="O40" s="8"/>
      <c r="P40" s="8"/>
      <c r="Q40" s="3"/>
      <c r="R40" s="3"/>
      <c r="S40" s="3"/>
      <c r="T40" s="3"/>
      <c r="U40" s="3"/>
      <c r="V40" s="3"/>
      <c r="W40" s="3"/>
      <c r="X40" s="4"/>
    </row>
    <row r="41" spans="1:24" ht="45" customHeight="1" x14ac:dyDescent="0.3">
      <c r="A41" s="75" t="s">
        <v>153</v>
      </c>
      <c r="B41" s="21" t="s">
        <v>232</v>
      </c>
      <c r="C41" s="13"/>
      <c r="D41" s="15" t="s">
        <v>95</v>
      </c>
      <c r="E41" s="12">
        <v>300000</v>
      </c>
      <c r="F41" s="13" t="s">
        <v>93</v>
      </c>
      <c r="G41" s="2"/>
      <c r="H41" s="2"/>
      <c r="I41" s="13" t="s">
        <v>90</v>
      </c>
      <c r="J41" s="7"/>
      <c r="K41" s="6"/>
      <c r="L41" s="6"/>
      <c r="M41" s="6" t="s">
        <v>29</v>
      </c>
      <c r="N41" s="6"/>
      <c r="O41" s="8"/>
      <c r="P41" s="8"/>
      <c r="Q41" s="3"/>
      <c r="R41" s="3"/>
      <c r="S41" s="3"/>
      <c r="T41" s="3"/>
      <c r="U41" s="3"/>
      <c r="V41" s="3"/>
      <c r="W41" s="3"/>
      <c r="X41" s="4"/>
    </row>
    <row r="42" spans="1:24" ht="45" customHeight="1" x14ac:dyDescent="0.3">
      <c r="A42" s="38" t="s">
        <v>154</v>
      </c>
      <c r="B42" s="71" t="s">
        <v>172</v>
      </c>
      <c r="C42" s="13"/>
      <c r="D42" s="15" t="s">
        <v>95</v>
      </c>
      <c r="E42" s="12">
        <v>1000000</v>
      </c>
      <c r="F42" s="13" t="s">
        <v>93</v>
      </c>
      <c r="G42" s="2"/>
      <c r="H42" s="2"/>
      <c r="I42" s="13" t="s">
        <v>90</v>
      </c>
      <c r="J42" s="7"/>
      <c r="K42" s="6"/>
      <c r="L42" s="6"/>
      <c r="M42" s="6" t="s">
        <v>29</v>
      </c>
      <c r="N42" s="6"/>
      <c r="O42" s="8"/>
      <c r="P42" s="8"/>
      <c r="Q42" s="3"/>
      <c r="R42" s="3"/>
      <c r="S42" s="3"/>
      <c r="T42" s="3"/>
      <c r="U42" s="3"/>
      <c r="V42" s="3"/>
      <c r="W42" s="3"/>
      <c r="X42" s="4"/>
    </row>
    <row r="43" spans="1:24" ht="45" customHeight="1" x14ac:dyDescent="0.3">
      <c r="A43" s="38" t="s">
        <v>155</v>
      </c>
      <c r="B43" s="47" t="s">
        <v>38</v>
      </c>
      <c r="C43" s="13"/>
      <c r="D43" s="15" t="s">
        <v>95</v>
      </c>
      <c r="E43" s="12">
        <v>95000</v>
      </c>
      <c r="F43" s="13" t="s">
        <v>93</v>
      </c>
      <c r="G43" s="2"/>
      <c r="H43" s="2"/>
      <c r="I43" s="13" t="s">
        <v>90</v>
      </c>
      <c r="J43" s="7"/>
      <c r="K43" s="6"/>
      <c r="L43" s="6"/>
      <c r="M43" s="6"/>
      <c r="N43" s="6" t="s">
        <v>29</v>
      </c>
      <c r="O43" s="8"/>
      <c r="P43" s="8"/>
      <c r="Q43" s="3"/>
      <c r="R43" s="3"/>
      <c r="S43" s="3"/>
      <c r="T43" s="3"/>
      <c r="U43" s="3"/>
      <c r="V43" s="3"/>
      <c r="W43" s="3"/>
      <c r="X43" s="4"/>
    </row>
    <row r="44" spans="1:24" ht="30.6" x14ac:dyDescent="0.3">
      <c r="A44" s="38" t="s">
        <v>156</v>
      </c>
      <c r="B44" s="47" t="s">
        <v>174</v>
      </c>
      <c r="C44" s="13"/>
      <c r="D44" s="20" t="s">
        <v>95</v>
      </c>
      <c r="E44" s="12">
        <v>50000</v>
      </c>
      <c r="F44" s="13" t="s">
        <v>93</v>
      </c>
      <c r="G44" s="2"/>
      <c r="H44" s="2"/>
      <c r="I44" s="13" t="s">
        <v>90</v>
      </c>
      <c r="J44" s="7"/>
      <c r="K44" s="6"/>
      <c r="L44" s="6"/>
      <c r="M44" s="6"/>
      <c r="N44" s="6" t="s">
        <v>29</v>
      </c>
      <c r="O44" s="8"/>
      <c r="P44" s="8"/>
      <c r="Q44" s="3"/>
      <c r="R44" s="3"/>
      <c r="S44" s="3"/>
      <c r="T44" s="3"/>
      <c r="U44" s="3"/>
      <c r="V44" s="3"/>
      <c r="W44" s="3"/>
      <c r="X44" s="4"/>
    </row>
    <row r="45" spans="1:24" ht="30.6" x14ac:dyDescent="0.3">
      <c r="A45" s="38" t="s">
        <v>149</v>
      </c>
      <c r="B45" s="47" t="s">
        <v>175</v>
      </c>
      <c r="C45" s="13"/>
      <c r="D45" s="15" t="s">
        <v>95</v>
      </c>
      <c r="E45" s="12">
        <v>50000</v>
      </c>
      <c r="F45" s="13" t="s">
        <v>93</v>
      </c>
      <c r="G45" s="2"/>
      <c r="H45" s="2"/>
      <c r="I45" s="13" t="s">
        <v>90</v>
      </c>
      <c r="J45" s="7"/>
      <c r="K45" s="6"/>
      <c r="L45" s="6"/>
      <c r="M45" s="6"/>
      <c r="N45" s="6" t="s">
        <v>29</v>
      </c>
      <c r="O45" s="8"/>
      <c r="P45" s="8"/>
      <c r="Q45" s="3"/>
      <c r="R45" s="3"/>
      <c r="S45" s="3"/>
      <c r="T45" s="3"/>
      <c r="U45" s="3"/>
      <c r="V45" s="3"/>
      <c r="W45" s="3"/>
      <c r="X45" s="4"/>
    </row>
    <row r="46" spans="1:24" ht="30" customHeight="1" x14ac:dyDescent="0.3">
      <c r="A46" s="38" t="s">
        <v>194</v>
      </c>
      <c r="B46" s="21" t="s">
        <v>173</v>
      </c>
      <c r="C46" s="13"/>
      <c r="D46" s="15" t="s">
        <v>95</v>
      </c>
      <c r="E46" s="12">
        <v>27000</v>
      </c>
      <c r="F46" s="13" t="s">
        <v>93</v>
      </c>
      <c r="G46" s="2"/>
      <c r="H46" s="2"/>
      <c r="I46" s="13" t="s">
        <v>90</v>
      </c>
      <c r="J46" s="7"/>
      <c r="K46" s="6"/>
      <c r="L46" s="6"/>
      <c r="M46" s="6"/>
      <c r="N46" s="6" t="s">
        <v>29</v>
      </c>
      <c r="O46" s="8"/>
      <c r="P46" s="8"/>
      <c r="Q46" s="3"/>
      <c r="R46" s="3"/>
      <c r="S46" s="3"/>
      <c r="T46" s="3"/>
      <c r="U46" s="3"/>
      <c r="V46" s="3"/>
      <c r="W46" s="3"/>
      <c r="X46" s="4"/>
    </row>
    <row r="47" spans="1:24" ht="80.400000000000006" customHeight="1" x14ac:dyDescent="0.3">
      <c r="A47" s="75" t="s">
        <v>57</v>
      </c>
      <c r="B47" s="9" t="s">
        <v>233</v>
      </c>
      <c r="C47" s="13"/>
      <c r="D47" s="20" t="s">
        <v>119</v>
      </c>
      <c r="E47" s="12">
        <v>18000</v>
      </c>
      <c r="F47" s="15" t="s">
        <v>28</v>
      </c>
      <c r="G47" s="2"/>
      <c r="H47" s="2"/>
      <c r="I47" s="13" t="s">
        <v>89</v>
      </c>
      <c r="J47" s="23" t="s">
        <v>29</v>
      </c>
      <c r="K47" s="63"/>
      <c r="L47" s="63"/>
      <c r="M47" s="63"/>
      <c r="N47" s="63"/>
      <c r="O47" s="64"/>
      <c r="P47" s="64"/>
      <c r="Q47" s="64"/>
      <c r="R47" s="64"/>
      <c r="S47" s="64"/>
      <c r="T47" s="64"/>
      <c r="U47" s="64"/>
      <c r="V47" s="64"/>
      <c r="W47" s="64"/>
      <c r="X47" s="65"/>
    </row>
    <row r="48" spans="1:24" ht="80.400000000000006" customHeight="1" x14ac:dyDescent="0.3">
      <c r="A48" s="75" t="s">
        <v>58</v>
      </c>
      <c r="B48" s="9" t="s">
        <v>234</v>
      </c>
      <c r="C48" s="13"/>
      <c r="D48" s="20" t="s">
        <v>119</v>
      </c>
      <c r="E48" s="12">
        <v>15000</v>
      </c>
      <c r="F48" s="15" t="s">
        <v>171</v>
      </c>
      <c r="G48" s="2"/>
      <c r="H48" s="2"/>
      <c r="I48" s="13" t="s">
        <v>90</v>
      </c>
      <c r="J48" s="7"/>
      <c r="K48" s="6" t="s">
        <v>29</v>
      </c>
      <c r="L48" s="63"/>
      <c r="M48" s="63"/>
      <c r="N48" s="63"/>
      <c r="O48" s="64"/>
      <c r="P48" s="64"/>
      <c r="Q48" s="64"/>
      <c r="R48" s="64"/>
      <c r="S48" s="64"/>
      <c r="T48" s="64"/>
      <c r="U48" s="64"/>
      <c r="V48" s="64"/>
      <c r="W48" s="64"/>
      <c r="X48" s="65"/>
    </row>
    <row r="49" spans="1:24" s="10" customFormat="1" ht="28.8" x14ac:dyDescent="0.3">
      <c r="A49" s="38" t="s">
        <v>59</v>
      </c>
      <c r="B49" s="9" t="s">
        <v>44</v>
      </c>
      <c r="C49" s="13" t="s">
        <v>92</v>
      </c>
      <c r="D49" s="15" t="s">
        <v>101</v>
      </c>
      <c r="E49" s="12">
        <v>119000</v>
      </c>
      <c r="F49" s="13" t="s">
        <v>93</v>
      </c>
      <c r="G49" s="2"/>
      <c r="H49" s="2"/>
      <c r="I49" s="13" t="s">
        <v>90</v>
      </c>
      <c r="J49" s="7"/>
      <c r="K49" s="6"/>
      <c r="L49" s="6"/>
      <c r="M49" s="6" t="s">
        <v>29</v>
      </c>
      <c r="N49" s="6"/>
      <c r="O49" s="8"/>
      <c r="P49" s="8"/>
      <c r="Q49" s="3"/>
      <c r="R49" s="3"/>
      <c r="S49" s="3"/>
      <c r="T49" s="3"/>
      <c r="U49" s="3"/>
      <c r="V49" s="3"/>
      <c r="W49" s="3"/>
      <c r="X49" s="4"/>
    </row>
    <row r="50" spans="1:24" s="51" customFormat="1" ht="28.8" x14ac:dyDescent="0.3">
      <c r="A50" s="38" t="s">
        <v>60</v>
      </c>
      <c r="B50" s="47" t="s">
        <v>170</v>
      </c>
      <c r="C50" s="48"/>
      <c r="D50" s="15" t="s">
        <v>101</v>
      </c>
      <c r="E50" s="50">
        <v>40000</v>
      </c>
      <c r="F50" s="13" t="s">
        <v>93</v>
      </c>
      <c r="G50" s="52"/>
      <c r="H50" s="52"/>
      <c r="I50" s="48" t="s">
        <v>90</v>
      </c>
      <c r="J50" s="7"/>
      <c r="K50" s="6" t="s">
        <v>29</v>
      </c>
      <c r="L50" s="6"/>
      <c r="M50" s="6"/>
      <c r="N50" s="6"/>
      <c r="O50" s="8"/>
      <c r="P50" s="8"/>
      <c r="Q50" s="3"/>
      <c r="R50" s="3"/>
      <c r="S50" s="3"/>
      <c r="T50" s="3"/>
      <c r="U50" s="3"/>
      <c r="V50" s="3"/>
      <c r="W50" s="3"/>
      <c r="X50" s="4"/>
    </row>
    <row r="51" spans="1:24" ht="28.8" x14ac:dyDescent="0.3">
      <c r="A51" s="38" t="s">
        <v>195</v>
      </c>
      <c r="B51" s="9" t="s">
        <v>45</v>
      </c>
      <c r="C51" s="13" t="s">
        <v>92</v>
      </c>
      <c r="D51" s="15" t="s">
        <v>101</v>
      </c>
      <c r="E51" s="12">
        <v>63000</v>
      </c>
      <c r="F51" s="13" t="s">
        <v>93</v>
      </c>
      <c r="G51" s="2"/>
      <c r="H51" s="2"/>
      <c r="I51" s="13" t="s">
        <v>90</v>
      </c>
      <c r="J51" s="7"/>
      <c r="K51" s="6"/>
      <c r="L51" s="6"/>
      <c r="M51" s="6" t="s">
        <v>29</v>
      </c>
      <c r="N51" s="6"/>
      <c r="O51" s="8"/>
      <c r="P51" s="8"/>
      <c r="Q51" s="3"/>
      <c r="R51" s="3"/>
      <c r="S51" s="3"/>
      <c r="T51" s="3"/>
      <c r="U51" s="3"/>
      <c r="V51" s="3"/>
      <c r="W51" s="3"/>
      <c r="X51" s="4"/>
    </row>
    <row r="52" spans="1:24" ht="28.8" x14ac:dyDescent="0.3">
      <c r="A52" s="38" t="s">
        <v>196</v>
      </c>
      <c r="B52" s="9" t="s">
        <v>40</v>
      </c>
      <c r="C52" s="13"/>
      <c r="D52" s="15" t="s">
        <v>118</v>
      </c>
      <c r="E52" s="12">
        <v>48000</v>
      </c>
      <c r="F52" s="13" t="s">
        <v>93</v>
      </c>
      <c r="G52" s="2"/>
      <c r="H52" s="2"/>
      <c r="I52" s="13" t="s">
        <v>90</v>
      </c>
      <c r="J52" s="7"/>
      <c r="K52" s="6" t="s">
        <v>29</v>
      </c>
      <c r="L52" s="6"/>
      <c r="M52" s="6"/>
      <c r="N52" s="6"/>
      <c r="O52" s="8"/>
      <c r="P52" s="8"/>
      <c r="Q52" s="3"/>
      <c r="R52" s="3"/>
      <c r="S52" s="3"/>
      <c r="T52" s="3"/>
      <c r="U52" s="3"/>
      <c r="V52" s="3"/>
      <c r="W52" s="3"/>
      <c r="X52" s="4"/>
    </row>
    <row r="53" spans="1:24" s="49" customFormat="1" ht="28.8" x14ac:dyDescent="0.3">
      <c r="A53" s="38" t="s">
        <v>197</v>
      </c>
      <c r="B53" s="47" t="s">
        <v>169</v>
      </c>
      <c r="C53" s="48"/>
      <c r="D53" s="15" t="s">
        <v>118</v>
      </c>
      <c r="E53" s="50">
        <v>40000</v>
      </c>
      <c r="F53" s="13" t="s">
        <v>93</v>
      </c>
      <c r="G53" s="2"/>
      <c r="H53" s="2"/>
      <c r="I53" s="13" t="s">
        <v>90</v>
      </c>
      <c r="J53" s="7"/>
      <c r="K53" s="6" t="s">
        <v>29</v>
      </c>
      <c r="L53" s="6"/>
      <c r="M53" s="6"/>
      <c r="N53" s="6"/>
      <c r="O53" s="8"/>
      <c r="P53" s="8"/>
      <c r="Q53" s="3"/>
      <c r="R53" s="3"/>
      <c r="S53" s="3"/>
      <c r="T53" s="3"/>
      <c r="U53" s="3"/>
      <c r="V53" s="3"/>
      <c r="W53" s="3"/>
      <c r="X53" s="4"/>
    </row>
    <row r="54" spans="1:24" ht="28.8" x14ac:dyDescent="0.3">
      <c r="A54" s="38" t="s">
        <v>157</v>
      </c>
      <c r="B54" s="47" t="s">
        <v>42</v>
      </c>
      <c r="C54" s="13"/>
      <c r="D54" s="15" t="s">
        <v>109</v>
      </c>
      <c r="E54" s="12">
        <v>48000</v>
      </c>
      <c r="F54" s="13" t="s">
        <v>93</v>
      </c>
      <c r="G54" s="2"/>
      <c r="H54" s="2"/>
      <c r="I54" s="13" t="s">
        <v>90</v>
      </c>
      <c r="J54" s="7"/>
      <c r="K54" s="6" t="s">
        <v>29</v>
      </c>
      <c r="L54" s="6"/>
      <c r="M54" s="6"/>
      <c r="N54" s="6"/>
      <c r="O54" s="8"/>
      <c r="P54" s="8"/>
      <c r="Q54" s="3"/>
      <c r="R54" s="3"/>
      <c r="S54" s="3"/>
      <c r="T54" s="3"/>
      <c r="U54" s="3"/>
      <c r="V54" s="3"/>
      <c r="W54" s="3"/>
      <c r="X54" s="4"/>
    </row>
    <row r="55" spans="1:24" ht="28.8" x14ac:dyDescent="0.3">
      <c r="A55" s="38" t="s">
        <v>158</v>
      </c>
      <c r="B55" s="9" t="s">
        <v>41</v>
      </c>
      <c r="C55" s="13"/>
      <c r="D55" s="15" t="s">
        <v>108</v>
      </c>
      <c r="E55" s="12">
        <v>29000</v>
      </c>
      <c r="F55" s="13" t="s">
        <v>93</v>
      </c>
      <c r="G55" s="2"/>
      <c r="H55" s="2"/>
      <c r="I55" s="13" t="s">
        <v>90</v>
      </c>
      <c r="J55" s="7"/>
      <c r="K55" s="6" t="s">
        <v>29</v>
      </c>
      <c r="L55" s="6"/>
      <c r="M55" s="6"/>
      <c r="N55" s="6"/>
      <c r="O55" s="8"/>
      <c r="P55" s="8"/>
      <c r="Q55" s="3"/>
      <c r="R55" s="3"/>
      <c r="S55" s="3"/>
      <c r="T55" s="3"/>
      <c r="U55" s="3"/>
      <c r="V55" s="3"/>
      <c r="W55" s="3"/>
      <c r="X55" s="4"/>
    </row>
    <row r="56" spans="1:24" ht="28.8" x14ac:dyDescent="0.3">
      <c r="A56" s="38" t="s">
        <v>159</v>
      </c>
      <c r="B56" s="46" t="s">
        <v>43</v>
      </c>
      <c r="C56" s="14" t="s">
        <v>92</v>
      </c>
      <c r="D56" s="20" t="s">
        <v>120</v>
      </c>
      <c r="E56" s="22">
        <v>43000</v>
      </c>
      <c r="F56" s="13" t="s">
        <v>93</v>
      </c>
      <c r="G56" s="2"/>
      <c r="H56" s="27"/>
      <c r="I56" s="13" t="s">
        <v>90</v>
      </c>
      <c r="J56" s="23"/>
      <c r="K56" s="24" t="s">
        <v>29</v>
      </c>
      <c r="L56" s="6"/>
      <c r="M56" s="6"/>
      <c r="N56" s="6"/>
      <c r="O56" s="8"/>
      <c r="P56" s="8"/>
      <c r="Q56" s="3"/>
      <c r="R56" s="3"/>
      <c r="S56" s="3"/>
      <c r="T56" s="3"/>
      <c r="U56" s="3"/>
      <c r="V56" s="3"/>
      <c r="W56" s="3"/>
      <c r="X56" s="4"/>
    </row>
    <row r="57" spans="1:24" ht="28.8" x14ac:dyDescent="0.3">
      <c r="A57" s="38" t="s">
        <v>160</v>
      </c>
      <c r="B57" s="47" t="s">
        <v>49</v>
      </c>
      <c r="C57" s="13"/>
      <c r="D57" s="15" t="s">
        <v>116</v>
      </c>
      <c r="E57" s="12">
        <v>71000</v>
      </c>
      <c r="F57" s="13" t="s">
        <v>93</v>
      </c>
      <c r="G57" s="2"/>
      <c r="H57" s="2"/>
      <c r="I57" s="13" t="s">
        <v>90</v>
      </c>
      <c r="J57" s="7"/>
      <c r="K57" s="6"/>
      <c r="L57" s="6"/>
      <c r="M57" s="6" t="s">
        <v>29</v>
      </c>
      <c r="N57" s="6"/>
      <c r="O57" s="8"/>
      <c r="P57" s="8"/>
      <c r="Q57" s="3"/>
      <c r="R57" s="3"/>
      <c r="S57" s="3"/>
      <c r="T57" s="3"/>
      <c r="U57" s="3"/>
      <c r="V57" s="3"/>
      <c r="W57" s="3"/>
      <c r="X57" s="4"/>
    </row>
    <row r="58" spans="1:24" s="19" customFormat="1" ht="43.2" x14ac:dyDescent="0.3">
      <c r="A58" s="38" t="s">
        <v>61</v>
      </c>
      <c r="B58" s="47" t="s">
        <v>142</v>
      </c>
      <c r="C58" s="13"/>
      <c r="D58" s="15" t="s">
        <v>95</v>
      </c>
      <c r="E58" s="12">
        <v>11000000</v>
      </c>
      <c r="F58" s="13" t="s">
        <v>93</v>
      </c>
      <c r="G58" s="2"/>
      <c r="H58" s="2"/>
      <c r="I58" s="13" t="s">
        <v>91</v>
      </c>
      <c r="J58" s="7"/>
      <c r="K58" s="6"/>
      <c r="L58" s="6"/>
      <c r="M58" s="6"/>
      <c r="N58" s="6"/>
      <c r="O58" s="8" t="s">
        <v>29</v>
      </c>
      <c r="P58" s="8"/>
      <c r="Q58" s="8"/>
      <c r="R58" s="8"/>
      <c r="S58" s="8"/>
      <c r="T58" s="3"/>
      <c r="U58" s="3"/>
      <c r="V58" s="3"/>
      <c r="W58" s="3"/>
      <c r="X58" s="4"/>
    </row>
    <row r="59" spans="1:24" ht="43.2" x14ac:dyDescent="0.3">
      <c r="A59" s="38" t="s">
        <v>62</v>
      </c>
      <c r="B59" s="47" t="s">
        <v>143</v>
      </c>
      <c r="C59" s="13"/>
      <c r="D59" s="15" t="s">
        <v>95</v>
      </c>
      <c r="E59" s="12">
        <v>12000000</v>
      </c>
      <c r="F59" s="13" t="s">
        <v>93</v>
      </c>
      <c r="G59" s="2"/>
      <c r="H59" s="2"/>
      <c r="I59" s="13" t="s">
        <v>91</v>
      </c>
      <c r="J59" s="7"/>
      <c r="K59" s="6"/>
      <c r="L59" s="6"/>
      <c r="M59" s="6"/>
      <c r="N59" s="6"/>
      <c r="O59" s="8" t="s">
        <v>29</v>
      </c>
      <c r="P59" s="8"/>
      <c r="Q59" s="8"/>
      <c r="R59" s="8"/>
      <c r="S59" s="8"/>
      <c r="T59" s="3"/>
      <c r="U59" s="3"/>
      <c r="V59" s="3"/>
      <c r="W59" s="3"/>
      <c r="X59" s="4"/>
    </row>
    <row r="60" spans="1:24" ht="43.2" x14ac:dyDescent="0.3">
      <c r="A60" s="38" t="s">
        <v>63</v>
      </c>
      <c r="B60" s="47" t="s">
        <v>144</v>
      </c>
      <c r="C60" s="13"/>
      <c r="D60" s="15" t="s">
        <v>95</v>
      </c>
      <c r="E60" s="12">
        <v>11000000</v>
      </c>
      <c r="F60" s="13" t="s">
        <v>93</v>
      </c>
      <c r="G60" s="2"/>
      <c r="H60" s="2"/>
      <c r="I60" s="13" t="s">
        <v>91</v>
      </c>
      <c r="J60" s="7"/>
      <c r="K60" s="6"/>
      <c r="L60" s="6"/>
      <c r="M60" s="6"/>
      <c r="N60" s="6"/>
      <c r="O60" s="8"/>
      <c r="P60" s="8" t="s">
        <v>29</v>
      </c>
      <c r="Q60" s="8"/>
      <c r="R60" s="8"/>
      <c r="S60" s="8"/>
      <c r="T60" s="3"/>
      <c r="U60" s="3"/>
      <c r="V60" s="3"/>
      <c r="W60" s="3"/>
      <c r="X60" s="4"/>
    </row>
    <row r="61" spans="1:24" ht="43.2" x14ac:dyDescent="0.3">
      <c r="A61" s="38" t="s">
        <v>64</v>
      </c>
      <c r="B61" s="47" t="s">
        <v>145</v>
      </c>
      <c r="C61" s="13"/>
      <c r="D61" s="15" t="s">
        <v>95</v>
      </c>
      <c r="E61" s="12">
        <v>3500000</v>
      </c>
      <c r="F61" s="13" t="s">
        <v>93</v>
      </c>
      <c r="G61" s="2"/>
      <c r="H61" s="2"/>
      <c r="I61" s="13" t="s">
        <v>91</v>
      </c>
      <c r="J61" s="7"/>
      <c r="K61" s="6"/>
      <c r="L61" s="6"/>
      <c r="M61" s="6"/>
      <c r="N61" s="6"/>
      <c r="O61" s="8"/>
      <c r="P61" s="8" t="s">
        <v>29</v>
      </c>
      <c r="Q61" s="8"/>
      <c r="R61" s="8"/>
      <c r="S61" s="8"/>
      <c r="T61" s="3"/>
      <c r="U61" s="3"/>
      <c r="V61" s="3"/>
      <c r="W61" s="3"/>
      <c r="X61" s="4"/>
    </row>
    <row r="62" spans="1:24" ht="43.2" x14ac:dyDescent="0.3">
      <c r="A62" s="38" t="s">
        <v>65</v>
      </c>
      <c r="B62" s="47" t="s">
        <v>146</v>
      </c>
      <c r="C62" s="13"/>
      <c r="D62" s="15" t="s">
        <v>95</v>
      </c>
      <c r="E62" s="12">
        <v>4300000</v>
      </c>
      <c r="F62" s="13" t="s">
        <v>93</v>
      </c>
      <c r="G62" s="2"/>
      <c r="H62" s="2"/>
      <c r="I62" s="13" t="s">
        <v>91</v>
      </c>
      <c r="J62" s="7"/>
      <c r="K62" s="6"/>
      <c r="L62" s="6"/>
      <c r="M62" s="6"/>
      <c r="N62" s="6"/>
      <c r="O62" s="8"/>
      <c r="P62" s="8"/>
      <c r="Q62" s="8" t="s">
        <v>29</v>
      </c>
      <c r="R62" s="8"/>
      <c r="S62" s="8"/>
      <c r="T62" s="3"/>
      <c r="U62" s="3"/>
      <c r="V62" s="3"/>
      <c r="W62" s="3"/>
      <c r="X62" s="4"/>
    </row>
    <row r="63" spans="1:24" ht="28.8" x14ac:dyDescent="0.3">
      <c r="A63" s="38" t="s">
        <v>66</v>
      </c>
      <c r="B63" s="47" t="s">
        <v>147</v>
      </c>
      <c r="C63" s="13"/>
      <c r="D63" s="15" t="s">
        <v>95</v>
      </c>
      <c r="E63" s="12">
        <v>1200000</v>
      </c>
      <c r="F63" s="13" t="s">
        <v>93</v>
      </c>
      <c r="G63" s="2"/>
      <c r="H63" s="2"/>
      <c r="I63" s="13" t="s">
        <v>91</v>
      </c>
      <c r="J63" s="7"/>
      <c r="K63" s="6"/>
      <c r="L63" s="6"/>
      <c r="M63" s="6"/>
      <c r="N63" s="6"/>
      <c r="O63" s="8"/>
      <c r="P63" s="8"/>
      <c r="Q63" s="8" t="s">
        <v>29</v>
      </c>
      <c r="R63" s="8"/>
      <c r="S63" s="8"/>
      <c r="T63" s="3"/>
      <c r="U63" s="3"/>
      <c r="V63" s="3"/>
      <c r="W63" s="3"/>
      <c r="X63" s="4"/>
    </row>
    <row r="64" spans="1:24" ht="43.2" x14ac:dyDescent="0.3">
      <c r="A64" s="38" t="s">
        <v>67</v>
      </c>
      <c r="B64" s="47" t="s">
        <v>148</v>
      </c>
      <c r="C64" s="13"/>
      <c r="D64" s="15" t="s">
        <v>95</v>
      </c>
      <c r="E64" s="12">
        <v>16400000</v>
      </c>
      <c r="F64" s="13" t="s">
        <v>93</v>
      </c>
      <c r="G64" s="2"/>
      <c r="H64" s="2"/>
      <c r="I64" s="13" t="s">
        <v>91</v>
      </c>
      <c r="J64" s="7"/>
      <c r="K64" s="6"/>
      <c r="L64" s="6"/>
      <c r="M64" s="6"/>
      <c r="N64" s="6"/>
      <c r="O64" s="8"/>
      <c r="P64" s="8"/>
      <c r="Q64" s="8"/>
      <c r="R64" s="8" t="s">
        <v>29</v>
      </c>
      <c r="S64" s="8"/>
      <c r="T64" s="3"/>
      <c r="U64" s="3"/>
      <c r="V64" s="3"/>
      <c r="W64" s="3"/>
      <c r="X64" s="4"/>
    </row>
    <row r="65" spans="1:24" ht="43.2" x14ac:dyDescent="0.3">
      <c r="A65" s="38" t="s">
        <v>68</v>
      </c>
      <c r="B65" s="9" t="s">
        <v>141</v>
      </c>
      <c r="C65" s="13"/>
      <c r="D65" s="15" t="s">
        <v>97</v>
      </c>
      <c r="E65" s="12">
        <v>43000</v>
      </c>
      <c r="F65" s="13" t="s">
        <v>28</v>
      </c>
      <c r="G65" s="2"/>
      <c r="H65" s="2"/>
      <c r="I65" s="13" t="s">
        <v>91</v>
      </c>
      <c r="J65" s="7"/>
      <c r="K65" s="6"/>
      <c r="L65" s="6"/>
      <c r="M65" s="6"/>
      <c r="N65" s="6"/>
      <c r="O65" s="8" t="s">
        <v>29</v>
      </c>
      <c r="P65" s="8"/>
      <c r="Q65" s="3"/>
      <c r="R65" s="3"/>
      <c r="S65" s="3"/>
      <c r="T65" s="3"/>
      <c r="U65" s="3"/>
      <c r="V65" s="3"/>
      <c r="W65" s="3"/>
      <c r="X65" s="4"/>
    </row>
    <row r="66" spans="1:24" ht="43.2" x14ac:dyDescent="0.3">
      <c r="A66" s="38" t="s">
        <v>69</v>
      </c>
      <c r="B66" s="9" t="s">
        <v>140</v>
      </c>
      <c r="C66" s="13"/>
      <c r="D66" s="15" t="s">
        <v>102</v>
      </c>
      <c r="E66" s="12">
        <v>45000</v>
      </c>
      <c r="F66" s="13" t="s">
        <v>28</v>
      </c>
      <c r="G66" s="2"/>
      <c r="H66" s="2"/>
      <c r="I66" s="13" t="s">
        <v>91</v>
      </c>
      <c r="J66" s="7"/>
      <c r="K66" s="6"/>
      <c r="L66" s="6"/>
      <c r="M66" s="6"/>
      <c r="N66" s="6"/>
      <c r="O66" s="8"/>
      <c r="P66" s="8"/>
      <c r="Q66" s="3"/>
      <c r="R66" s="8" t="s">
        <v>29</v>
      </c>
      <c r="S66" s="3"/>
      <c r="T66" s="3"/>
      <c r="U66" s="3"/>
      <c r="V66" s="3"/>
      <c r="W66" s="3"/>
      <c r="X66" s="4"/>
    </row>
    <row r="67" spans="1:24" ht="43.2" x14ac:dyDescent="0.3">
      <c r="A67" s="38" t="s">
        <v>70</v>
      </c>
      <c r="B67" s="9" t="s">
        <v>139</v>
      </c>
      <c r="C67" s="13"/>
      <c r="D67" s="15" t="s">
        <v>101</v>
      </c>
      <c r="E67" s="12">
        <v>111000</v>
      </c>
      <c r="F67" s="13" t="s">
        <v>93</v>
      </c>
      <c r="G67" s="2"/>
      <c r="H67" s="2"/>
      <c r="I67" s="13" t="s">
        <v>91</v>
      </c>
      <c r="J67" s="7"/>
      <c r="K67" s="6"/>
      <c r="L67" s="6"/>
      <c r="M67" s="6"/>
      <c r="N67" s="6"/>
      <c r="O67" s="8" t="s">
        <v>29</v>
      </c>
      <c r="P67" s="8"/>
      <c r="Q67" s="3"/>
      <c r="R67" s="3"/>
      <c r="S67" s="3"/>
      <c r="T67" s="3"/>
      <c r="U67" s="3"/>
      <c r="V67" s="3"/>
      <c r="W67" s="3"/>
      <c r="X67" s="4"/>
    </row>
    <row r="68" spans="1:24" ht="28.8" x14ac:dyDescent="0.3">
      <c r="A68" s="38" t="s">
        <v>71</v>
      </c>
      <c r="B68" s="9" t="s">
        <v>48</v>
      </c>
      <c r="C68" s="13"/>
      <c r="D68" s="15" t="s">
        <v>115</v>
      </c>
      <c r="E68" s="12">
        <v>152000</v>
      </c>
      <c r="F68" s="13" t="s">
        <v>93</v>
      </c>
      <c r="G68" s="2"/>
      <c r="H68" s="2"/>
      <c r="I68" s="13" t="s">
        <v>91</v>
      </c>
      <c r="J68" s="7"/>
      <c r="K68" s="6"/>
      <c r="L68" s="6"/>
      <c r="M68" s="6"/>
      <c r="N68" s="6"/>
      <c r="O68" s="8" t="s">
        <v>29</v>
      </c>
      <c r="P68" s="8"/>
      <c r="Q68" s="3"/>
      <c r="R68" s="3"/>
      <c r="S68" s="3"/>
      <c r="T68" s="3"/>
      <c r="U68" s="3"/>
      <c r="V68" s="3"/>
      <c r="W68" s="3"/>
      <c r="X68" s="4"/>
    </row>
    <row r="69" spans="1:24" s="10" customFormat="1" ht="28.8" x14ac:dyDescent="0.3">
      <c r="A69" s="38" t="s">
        <v>72</v>
      </c>
      <c r="B69" s="9" t="s">
        <v>138</v>
      </c>
      <c r="C69" s="13"/>
      <c r="D69" s="15" t="s">
        <v>115</v>
      </c>
      <c r="E69" s="12">
        <v>29000</v>
      </c>
      <c r="F69" s="13" t="s">
        <v>28</v>
      </c>
      <c r="G69" s="2"/>
      <c r="H69" s="2"/>
      <c r="I69" s="13" t="s">
        <v>91</v>
      </c>
      <c r="J69" s="7"/>
      <c r="K69" s="6"/>
      <c r="L69" s="6"/>
      <c r="M69" s="6"/>
      <c r="N69" s="6"/>
      <c r="O69" s="8"/>
      <c r="P69" s="8"/>
      <c r="Q69" s="3" t="s">
        <v>29</v>
      </c>
      <c r="R69" s="3"/>
      <c r="S69" s="3"/>
      <c r="T69" s="3"/>
      <c r="U69" s="3"/>
      <c r="V69" s="3"/>
      <c r="W69" s="3"/>
      <c r="X69" s="4"/>
    </row>
    <row r="70" spans="1:24" ht="28.8" x14ac:dyDescent="0.3">
      <c r="A70" s="38" t="s">
        <v>73</v>
      </c>
      <c r="B70" s="9" t="s">
        <v>52</v>
      </c>
      <c r="C70" s="13"/>
      <c r="D70" s="15" t="s">
        <v>106</v>
      </c>
      <c r="E70" s="12">
        <v>14000</v>
      </c>
      <c r="F70" s="13" t="s">
        <v>28</v>
      </c>
      <c r="G70" s="2"/>
      <c r="H70" s="2"/>
      <c r="I70" s="13" t="s">
        <v>91</v>
      </c>
      <c r="J70" s="7"/>
      <c r="K70" s="6"/>
      <c r="L70" s="6"/>
      <c r="M70" s="6"/>
      <c r="N70" s="6"/>
      <c r="O70" s="8" t="s">
        <v>29</v>
      </c>
      <c r="P70" s="8"/>
      <c r="Q70" s="3"/>
      <c r="R70" s="3"/>
      <c r="S70" s="3"/>
      <c r="T70" s="3"/>
      <c r="U70" s="3"/>
      <c r="V70" s="3"/>
      <c r="W70" s="3"/>
      <c r="X70" s="4"/>
    </row>
    <row r="71" spans="1:24" ht="28.8" x14ac:dyDescent="0.3">
      <c r="A71" s="38" t="s">
        <v>198</v>
      </c>
      <c r="B71" s="9" t="s">
        <v>137</v>
      </c>
      <c r="C71" s="13"/>
      <c r="D71" s="15" t="s">
        <v>106</v>
      </c>
      <c r="E71" s="12">
        <v>62000</v>
      </c>
      <c r="F71" s="13" t="s">
        <v>28</v>
      </c>
      <c r="G71" s="2"/>
      <c r="H71" s="2"/>
      <c r="I71" s="13" t="s">
        <v>91</v>
      </c>
      <c r="J71" s="7"/>
      <c r="K71" s="6"/>
      <c r="L71" s="6"/>
      <c r="M71" s="6"/>
      <c r="N71" s="6"/>
      <c r="O71" s="8"/>
      <c r="P71" s="8" t="s">
        <v>29</v>
      </c>
      <c r="Q71" s="3"/>
      <c r="R71" s="3"/>
      <c r="S71" s="3"/>
      <c r="T71" s="3"/>
      <c r="U71" s="3"/>
      <c r="V71" s="3"/>
      <c r="W71" s="3"/>
      <c r="X71" s="4"/>
    </row>
    <row r="72" spans="1:24" ht="28.8" x14ac:dyDescent="0.3">
      <c r="A72" s="38" t="s">
        <v>74</v>
      </c>
      <c r="B72" s="9" t="s">
        <v>50</v>
      </c>
      <c r="C72" s="13"/>
      <c r="D72" s="15" t="s">
        <v>103</v>
      </c>
      <c r="E72" s="12">
        <v>124000</v>
      </c>
      <c r="F72" s="13" t="s">
        <v>93</v>
      </c>
      <c r="G72" s="2"/>
      <c r="H72" s="2"/>
      <c r="I72" s="13" t="s">
        <v>91</v>
      </c>
      <c r="J72" s="7"/>
      <c r="K72" s="6"/>
      <c r="L72" s="6"/>
      <c r="M72" s="6"/>
      <c r="N72" s="6"/>
      <c r="O72" s="8" t="s">
        <v>29</v>
      </c>
      <c r="P72" s="8"/>
      <c r="Q72" s="3"/>
      <c r="R72" s="3"/>
      <c r="S72" s="3"/>
      <c r="T72" s="3"/>
      <c r="U72" s="3"/>
      <c r="V72" s="3"/>
      <c r="W72" s="3"/>
      <c r="X72" s="4"/>
    </row>
    <row r="73" spans="1:24" ht="28.8" x14ac:dyDescent="0.3">
      <c r="A73" s="38" t="s">
        <v>75</v>
      </c>
      <c r="B73" s="9" t="s">
        <v>127</v>
      </c>
      <c r="C73" s="13"/>
      <c r="D73" s="15" t="s">
        <v>103</v>
      </c>
      <c r="E73" s="12">
        <v>59000</v>
      </c>
      <c r="F73" s="13" t="s">
        <v>93</v>
      </c>
      <c r="G73" s="2"/>
      <c r="H73" s="2"/>
      <c r="I73" s="13" t="s">
        <v>91</v>
      </c>
      <c r="J73" s="7"/>
      <c r="K73" s="6"/>
      <c r="L73" s="6"/>
      <c r="M73" s="6"/>
      <c r="N73" s="6"/>
      <c r="O73" s="8"/>
      <c r="P73" s="8"/>
      <c r="Q73" s="3"/>
      <c r="R73" s="8" t="s">
        <v>29</v>
      </c>
      <c r="S73" s="3"/>
      <c r="T73" s="3"/>
      <c r="U73" s="3"/>
      <c r="V73" s="3"/>
      <c r="W73" s="3"/>
      <c r="X73" s="4"/>
    </row>
    <row r="74" spans="1:24" ht="28.8" x14ac:dyDescent="0.3">
      <c r="A74" s="38" t="s">
        <v>76</v>
      </c>
      <c r="B74" s="47" t="s">
        <v>136</v>
      </c>
      <c r="C74" s="13"/>
      <c r="D74" s="15" t="s">
        <v>111</v>
      </c>
      <c r="E74" s="12">
        <v>19000</v>
      </c>
      <c r="F74" s="13" t="s">
        <v>28</v>
      </c>
      <c r="G74" s="2"/>
      <c r="H74" s="2"/>
      <c r="I74" s="13" t="s">
        <v>91</v>
      </c>
      <c r="J74" s="7"/>
      <c r="K74" s="6"/>
      <c r="L74" s="6"/>
      <c r="M74" s="6"/>
      <c r="N74" s="6"/>
      <c r="O74" s="8"/>
      <c r="P74" s="8"/>
      <c r="Q74" s="8" t="s">
        <v>29</v>
      </c>
      <c r="R74" s="3"/>
      <c r="S74" s="3"/>
      <c r="T74" s="3"/>
      <c r="U74" s="3"/>
      <c r="V74" s="3"/>
      <c r="W74" s="3"/>
      <c r="X74" s="4"/>
    </row>
    <row r="75" spans="1:24" ht="28.8" x14ac:dyDescent="0.3">
      <c r="A75" s="38" t="s">
        <v>77</v>
      </c>
      <c r="B75" s="47" t="s">
        <v>135</v>
      </c>
      <c r="C75" s="13"/>
      <c r="D75" s="15" t="s">
        <v>117</v>
      </c>
      <c r="E75" s="12">
        <v>11000</v>
      </c>
      <c r="F75" s="13" t="s">
        <v>28</v>
      </c>
      <c r="G75" s="2"/>
      <c r="H75" s="2"/>
      <c r="I75" s="13" t="s">
        <v>91</v>
      </c>
      <c r="J75" s="7"/>
      <c r="K75" s="6"/>
      <c r="L75" s="6"/>
      <c r="M75" s="6"/>
      <c r="N75" s="6"/>
      <c r="O75" s="8"/>
      <c r="P75" s="8"/>
      <c r="Q75" s="8" t="s">
        <v>29</v>
      </c>
      <c r="R75" s="3"/>
      <c r="S75" s="3"/>
      <c r="T75" s="3"/>
      <c r="U75" s="3"/>
      <c r="V75" s="3"/>
      <c r="W75" s="3"/>
      <c r="X75" s="4"/>
    </row>
    <row r="76" spans="1:24" ht="28.8" x14ac:dyDescent="0.3">
      <c r="A76" s="38" t="s">
        <v>78</v>
      </c>
      <c r="B76" s="47" t="s">
        <v>47</v>
      </c>
      <c r="C76" s="13"/>
      <c r="D76" s="15" t="s">
        <v>110</v>
      </c>
      <c r="E76" s="12">
        <v>114000</v>
      </c>
      <c r="F76" s="13" t="s">
        <v>93</v>
      </c>
      <c r="G76" s="2"/>
      <c r="H76" s="2"/>
      <c r="I76" s="13" t="s">
        <v>91</v>
      </c>
      <c r="J76" s="7"/>
      <c r="K76" s="6"/>
      <c r="L76" s="6"/>
      <c r="M76" s="6"/>
      <c r="N76" s="6"/>
      <c r="O76" s="8" t="s">
        <v>29</v>
      </c>
      <c r="P76" s="8"/>
      <c r="Q76" s="3"/>
      <c r="R76" s="3"/>
      <c r="S76" s="3"/>
      <c r="T76" s="3"/>
      <c r="U76" s="3"/>
      <c r="V76" s="3"/>
      <c r="W76" s="3"/>
      <c r="X76" s="4"/>
    </row>
    <row r="77" spans="1:24" ht="43.2" x14ac:dyDescent="0.3">
      <c r="A77" s="38" t="s">
        <v>79</v>
      </c>
      <c r="B77" s="47" t="s">
        <v>54</v>
      </c>
      <c r="C77" s="13"/>
      <c r="D77" s="15" t="s">
        <v>110</v>
      </c>
      <c r="E77" s="12">
        <v>27000</v>
      </c>
      <c r="F77" s="13" t="s">
        <v>93</v>
      </c>
      <c r="G77" s="2"/>
      <c r="H77" s="2"/>
      <c r="I77" s="13" t="s">
        <v>91</v>
      </c>
      <c r="J77" s="7"/>
      <c r="K77" s="6"/>
      <c r="L77" s="6"/>
      <c r="M77" s="6"/>
      <c r="N77" s="6"/>
      <c r="O77" s="8" t="s">
        <v>29</v>
      </c>
      <c r="P77" s="8"/>
      <c r="Q77" s="3"/>
      <c r="R77" s="3"/>
      <c r="S77" s="3"/>
      <c r="T77" s="3"/>
      <c r="U77" s="3"/>
      <c r="V77" s="3"/>
      <c r="W77" s="3"/>
      <c r="X77" s="4"/>
    </row>
    <row r="78" spans="1:24" ht="43.2" x14ac:dyDescent="0.3">
      <c r="A78" s="38" t="s">
        <v>80</v>
      </c>
      <c r="B78" s="47" t="s">
        <v>55</v>
      </c>
      <c r="C78" s="13"/>
      <c r="D78" s="15" t="s">
        <v>110</v>
      </c>
      <c r="E78" s="12">
        <v>27000</v>
      </c>
      <c r="F78" s="13" t="s">
        <v>28</v>
      </c>
      <c r="G78" s="2"/>
      <c r="H78" s="2"/>
      <c r="I78" s="13" t="s">
        <v>91</v>
      </c>
      <c r="J78" s="7"/>
      <c r="K78" s="6"/>
      <c r="L78" s="6"/>
      <c r="M78" s="6"/>
      <c r="N78" s="6"/>
      <c r="O78" s="8" t="s">
        <v>29</v>
      </c>
      <c r="P78" s="8"/>
      <c r="Q78" s="3"/>
      <c r="R78" s="3"/>
      <c r="S78" s="3"/>
      <c r="T78" s="3"/>
      <c r="U78" s="3"/>
      <c r="V78" s="3"/>
      <c r="W78" s="3"/>
      <c r="X78" s="4"/>
    </row>
    <row r="79" spans="1:24" ht="28.8" x14ac:dyDescent="0.3">
      <c r="A79" s="38" t="s">
        <v>81</v>
      </c>
      <c r="B79" s="47" t="s">
        <v>134</v>
      </c>
      <c r="C79" s="13"/>
      <c r="D79" s="15" t="s">
        <v>110</v>
      </c>
      <c r="E79" s="12">
        <v>26000</v>
      </c>
      <c r="F79" s="13" t="s">
        <v>93</v>
      </c>
      <c r="G79" s="2"/>
      <c r="H79" s="2"/>
      <c r="I79" s="13" t="s">
        <v>91</v>
      </c>
      <c r="J79" s="7"/>
      <c r="K79" s="6"/>
      <c r="L79" s="6"/>
      <c r="M79" s="6"/>
      <c r="N79" s="6"/>
      <c r="O79" s="8"/>
      <c r="P79" s="8"/>
      <c r="Q79" s="8" t="s">
        <v>29</v>
      </c>
      <c r="R79" s="3"/>
      <c r="S79" s="3"/>
      <c r="T79" s="3"/>
      <c r="U79" s="3"/>
      <c r="V79" s="3"/>
      <c r="W79" s="3"/>
      <c r="X79" s="4"/>
    </row>
    <row r="80" spans="1:24" ht="28.8" x14ac:dyDescent="0.3">
      <c r="A80" s="38" t="s">
        <v>82</v>
      </c>
      <c r="B80" s="47" t="s">
        <v>133</v>
      </c>
      <c r="C80" s="13"/>
      <c r="D80" s="15" t="s">
        <v>112</v>
      </c>
      <c r="E80" s="12">
        <v>22000</v>
      </c>
      <c r="F80" s="13" t="s">
        <v>93</v>
      </c>
      <c r="G80" s="2"/>
      <c r="H80" s="2"/>
      <c r="I80" s="13" t="s">
        <v>91</v>
      </c>
      <c r="J80" s="7"/>
      <c r="K80" s="6"/>
      <c r="L80" s="6"/>
      <c r="M80" s="6"/>
      <c r="N80" s="6"/>
      <c r="O80" s="8"/>
      <c r="P80" s="8"/>
      <c r="Q80" s="8" t="s">
        <v>29</v>
      </c>
      <c r="R80" s="3"/>
      <c r="S80" s="3"/>
      <c r="T80" s="3"/>
      <c r="U80" s="3"/>
      <c r="V80" s="3"/>
      <c r="W80" s="3"/>
      <c r="X80" s="4"/>
    </row>
    <row r="81" spans="1:24" ht="28.8" x14ac:dyDescent="0.3">
      <c r="A81" s="38" t="s">
        <v>83</v>
      </c>
      <c r="B81" s="47" t="s">
        <v>46</v>
      </c>
      <c r="C81" s="13"/>
      <c r="D81" s="15" t="s">
        <v>109</v>
      </c>
      <c r="E81" s="12">
        <v>76000</v>
      </c>
      <c r="F81" s="13" t="s">
        <v>93</v>
      </c>
      <c r="G81" s="2"/>
      <c r="H81" s="2"/>
      <c r="I81" s="13" t="s">
        <v>91</v>
      </c>
      <c r="J81" s="7"/>
      <c r="K81" s="6"/>
      <c r="L81" s="6"/>
      <c r="M81" s="6"/>
      <c r="N81" s="6"/>
      <c r="O81" s="8" t="s">
        <v>29</v>
      </c>
      <c r="P81" s="8"/>
      <c r="Q81" s="3"/>
      <c r="R81" s="3"/>
      <c r="S81" s="3"/>
      <c r="T81" s="3"/>
      <c r="U81" s="3"/>
      <c r="V81" s="3"/>
      <c r="W81" s="3"/>
      <c r="X81" s="4"/>
    </row>
    <row r="82" spans="1:24" ht="28.8" x14ac:dyDescent="0.3">
      <c r="A82" s="38" t="s">
        <v>84</v>
      </c>
      <c r="B82" s="47" t="s">
        <v>132</v>
      </c>
      <c r="C82" s="13"/>
      <c r="D82" s="15" t="s">
        <v>109</v>
      </c>
      <c r="E82" s="12">
        <v>19000</v>
      </c>
      <c r="F82" s="13" t="s">
        <v>93</v>
      </c>
      <c r="G82" s="2"/>
      <c r="H82" s="2"/>
      <c r="I82" s="13" t="s">
        <v>91</v>
      </c>
      <c r="J82" s="7"/>
      <c r="K82" s="6"/>
      <c r="L82" s="6"/>
      <c r="M82" s="6"/>
      <c r="N82" s="6"/>
      <c r="O82" s="8"/>
      <c r="P82" s="8"/>
      <c r="Q82" s="3"/>
      <c r="R82" s="3"/>
      <c r="S82" s="8" t="s">
        <v>29</v>
      </c>
      <c r="T82" s="3"/>
      <c r="U82" s="3"/>
      <c r="V82" s="3"/>
      <c r="W82" s="3"/>
      <c r="X82" s="4"/>
    </row>
    <row r="83" spans="1:24" ht="28.8" x14ac:dyDescent="0.3">
      <c r="A83" s="38" t="s">
        <v>85</v>
      </c>
      <c r="B83" s="47" t="s">
        <v>131</v>
      </c>
      <c r="C83" s="13"/>
      <c r="D83" s="15" t="s">
        <v>113</v>
      </c>
      <c r="E83" s="12">
        <v>13000</v>
      </c>
      <c r="F83" s="13" t="s">
        <v>28</v>
      </c>
      <c r="G83" s="2"/>
      <c r="H83" s="2"/>
      <c r="I83" s="13" t="s">
        <v>91</v>
      </c>
      <c r="J83" s="7"/>
      <c r="K83" s="6"/>
      <c r="L83" s="6"/>
      <c r="M83" s="6"/>
      <c r="N83" s="6"/>
      <c r="O83" s="8"/>
      <c r="P83" s="8"/>
      <c r="Q83" s="8" t="s">
        <v>29</v>
      </c>
      <c r="R83" s="3"/>
      <c r="S83" s="3"/>
      <c r="T83" s="3"/>
      <c r="U83" s="3"/>
      <c r="V83" s="3"/>
      <c r="W83" s="3"/>
      <c r="X83" s="4"/>
    </row>
    <row r="84" spans="1:24" ht="28.8" x14ac:dyDescent="0.3">
      <c r="A84" s="38" t="s">
        <v>161</v>
      </c>
      <c r="B84" s="47" t="s">
        <v>130</v>
      </c>
      <c r="C84" s="13"/>
      <c r="D84" s="15" t="s">
        <v>114</v>
      </c>
      <c r="E84" s="12">
        <v>20000</v>
      </c>
      <c r="F84" s="13" t="s">
        <v>93</v>
      </c>
      <c r="G84" s="2"/>
      <c r="H84" s="2"/>
      <c r="I84" s="13" t="s">
        <v>91</v>
      </c>
      <c r="J84" s="7"/>
      <c r="K84" s="6"/>
      <c r="L84" s="6"/>
      <c r="M84" s="6"/>
      <c r="N84" s="6"/>
      <c r="O84" s="8"/>
      <c r="P84" s="8"/>
      <c r="Q84" s="8" t="s">
        <v>29</v>
      </c>
      <c r="R84" s="3"/>
      <c r="S84" s="3"/>
      <c r="T84" s="3"/>
      <c r="U84" s="3"/>
      <c r="V84" s="3"/>
      <c r="W84" s="3"/>
      <c r="X84" s="4"/>
    </row>
    <row r="85" spans="1:24" ht="28.8" x14ac:dyDescent="0.3">
      <c r="A85" s="38" t="s">
        <v>162</v>
      </c>
      <c r="B85" s="9" t="s">
        <v>129</v>
      </c>
      <c r="C85" s="13"/>
      <c r="D85" s="15" t="s">
        <v>107</v>
      </c>
      <c r="E85" s="12">
        <v>25000</v>
      </c>
      <c r="F85" s="13" t="s">
        <v>93</v>
      </c>
      <c r="G85" s="2"/>
      <c r="H85" s="2"/>
      <c r="I85" s="13" t="s">
        <v>91</v>
      </c>
      <c r="J85" s="7"/>
      <c r="K85" s="6"/>
      <c r="L85" s="6"/>
      <c r="M85" s="6"/>
      <c r="N85" s="6"/>
      <c r="O85" s="8"/>
      <c r="P85" s="8" t="s">
        <v>29</v>
      </c>
      <c r="Q85" s="3"/>
      <c r="R85" s="3"/>
      <c r="S85" s="3"/>
      <c r="T85" s="3"/>
      <c r="U85" s="3"/>
      <c r="V85" s="3"/>
      <c r="W85" s="3"/>
      <c r="X85" s="4"/>
    </row>
    <row r="86" spans="1:24" ht="28.8" x14ac:dyDescent="0.3">
      <c r="A86" s="38" t="s">
        <v>163</v>
      </c>
      <c r="B86" s="9" t="s">
        <v>51</v>
      </c>
      <c r="C86" s="13"/>
      <c r="D86" s="15" t="s">
        <v>108</v>
      </c>
      <c r="E86" s="12">
        <v>33000</v>
      </c>
      <c r="F86" s="13" t="s">
        <v>93</v>
      </c>
      <c r="G86" s="2"/>
      <c r="H86" s="2"/>
      <c r="I86" s="13" t="s">
        <v>91</v>
      </c>
      <c r="J86" s="7"/>
      <c r="K86" s="6"/>
      <c r="L86" s="6"/>
      <c r="M86" s="6"/>
      <c r="N86" s="6"/>
      <c r="O86" s="8" t="s">
        <v>29</v>
      </c>
      <c r="P86" s="8"/>
      <c r="Q86" s="3"/>
      <c r="R86" s="3"/>
      <c r="S86" s="3"/>
      <c r="T86" s="3"/>
      <c r="U86" s="3"/>
      <c r="V86" s="3"/>
      <c r="W86" s="3"/>
      <c r="X86" s="4"/>
    </row>
    <row r="87" spans="1:24" ht="28.8" x14ac:dyDescent="0.3">
      <c r="A87" s="38" t="s">
        <v>164</v>
      </c>
      <c r="B87" s="9" t="s">
        <v>126</v>
      </c>
      <c r="C87" s="13"/>
      <c r="D87" s="15" t="s">
        <v>108</v>
      </c>
      <c r="E87" s="12">
        <v>11000</v>
      </c>
      <c r="F87" s="13" t="s">
        <v>93</v>
      </c>
      <c r="G87" s="2"/>
      <c r="H87" s="2"/>
      <c r="I87" s="13" t="s">
        <v>91</v>
      </c>
      <c r="J87" s="7"/>
      <c r="K87" s="6"/>
      <c r="L87" s="6"/>
      <c r="M87" s="6"/>
      <c r="N87" s="6"/>
      <c r="O87" s="8"/>
      <c r="P87" s="8" t="s">
        <v>29</v>
      </c>
      <c r="Q87" s="3"/>
      <c r="R87" s="3"/>
      <c r="S87" s="3"/>
      <c r="T87" s="3"/>
      <c r="U87" s="3"/>
      <c r="V87" s="3"/>
      <c r="W87" s="3"/>
      <c r="X87" s="4"/>
    </row>
    <row r="88" spans="1:24" ht="43.2" x14ac:dyDescent="0.3">
      <c r="A88" s="38" t="s">
        <v>165</v>
      </c>
      <c r="B88" s="9" t="s">
        <v>128</v>
      </c>
      <c r="C88" s="13"/>
      <c r="D88" s="15" t="s">
        <v>98</v>
      </c>
      <c r="E88" s="12">
        <v>71000</v>
      </c>
      <c r="F88" s="13" t="s">
        <v>93</v>
      </c>
      <c r="G88" s="2"/>
      <c r="H88" s="2"/>
      <c r="I88" s="13" t="s">
        <v>91</v>
      </c>
      <c r="J88" s="7"/>
      <c r="K88" s="6"/>
      <c r="L88" s="6"/>
      <c r="M88" s="6"/>
      <c r="N88" s="6"/>
      <c r="O88" s="8" t="s">
        <v>29</v>
      </c>
      <c r="P88" s="8"/>
      <c r="Q88" s="3"/>
      <c r="R88" s="3"/>
      <c r="S88" s="3"/>
      <c r="T88" s="3"/>
      <c r="U88" s="3"/>
      <c r="V88" s="3"/>
      <c r="W88" s="3"/>
      <c r="X88" s="4"/>
    </row>
    <row r="89" spans="1:24" ht="28.8" x14ac:dyDescent="0.3">
      <c r="A89" s="38" t="s">
        <v>166</v>
      </c>
      <c r="B89" s="9" t="s">
        <v>125</v>
      </c>
      <c r="C89" s="13"/>
      <c r="D89" s="15" t="s">
        <v>105</v>
      </c>
      <c r="E89" s="12">
        <v>36000</v>
      </c>
      <c r="F89" s="13" t="s">
        <v>93</v>
      </c>
      <c r="G89" s="2"/>
      <c r="H89" s="2"/>
      <c r="I89" s="13" t="s">
        <v>91</v>
      </c>
      <c r="J89" s="7"/>
      <c r="K89" s="6"/>
      <c r="L89" s="6"/>
      <c r="M89" s="6"/>
      <c r="N89" s="6"/>
      <c r="O89" s="8"/>
      <c r="P89" s="8" t="s">
        <v>29</v>
      </c>
      <c r="Q89" s="3"/>
      <c r="R89" s="3"/>
      <c r="S89" s="3"/>
      <c r="T89" s="3"/>
      <c r="U89" s="3"/>
      <c r="V89" s="3"/>
      <c r="W89" s="3"/>
      <c r="X89" s="4"/>
    </row>
    <row r="90" spans="1:24" ht="28.8" x14ac:dyDescent="0.3">
      <c r="A90" s="38" t="s">
        <v>167</v>
      </c>
      <c r="B90" s="9" t="s">
        <v>53</v>
      </c>
      <c r="C90" s="13"/>
      <c r="D90" s="15" t="s">
        <v>105</v>
      </c>
      <c r="E90" s="12">
        <v>111000</v>
      </c>
      <c r="F90" s="13" t="s">
        <v>93</v>
      </c>
      <c r="G90" s="2"/>
      <c r="H90" s="2"/>
      <c r="I90" s="13" t="s">
        <v>91</v>
      </c>
      <c r="J90" s="7"/>
      <c r="K90" s="6"/>
      <c r="L90" s="6"/>
      <c r="M90" s="6"/>
      <c r="N90" s="6"/>
      <c r="O90" s="8"/>
      <c r="P90" s="8" t="s">
        <v>29</v>
      </c>
      <c r="Q90" s="3"/>
      <c r="R90" s="3"/>
      <c r="S90" s="3"/>
      <c r="T90" s="3"/>
      <c r="U90" s="3"/>
      <c r="V90" s="3"/>
      <c r="W90" s="3"/>
      <c r="X90" s="4"/>
    </row>
    <row r="91" spans="1:24" ht="28.8" x14ac:dyDescent="0.3">
      <c r="A91" s="38" t="s">
        <v>168</v>
      </c>
      <c r="B91" s="9" t="s">
        <v>124</v>
      </c>
      <c r="C91" s="13"/>
      <c r="D91" s="15" t="s">
        <v>104</v>
      </c>
      <c r="E91" s="12">
        <v>60000</v>
      </c>
      <c r="F91" s="13" t="s">
        <v>93</v>
      </c>
      <c r="G91" s="2"/>
      <c r="H91" s="2"/>
      <c r="I91" s="13" t="s">
        <v>91</v>
      </c>
      <c r="J91" s="7"/>
      <c r="K91" s="6"/>
      <c r="L91" s="6"/>
      <c r="M91" s="6"/>
      <c r="N91" s="6"/>
      <c r="O91" s="8"/>
      <c r="P91" s="8" t="s">
        <v>29</v>
      </c>
      <c r="Q91" s="3"/>
      <c r="R91" s="3"/>
      <c r="S91" s="3"/>
      <c r="T91" s="3"/>
      <c r="U91" s="3"/>
      <c r="V91" s="3"/>
      <c r="W91" s="3"/>
      <c r="X91" s="4"/>
    </row>
    <row r="92" spans="1:24" ht="43.2" x14ac:dyDescent="0.3">
      <c r="A92" s="38" t="s">
        <v>199</v>
      </c>
      <c r="B92" s="9" t="s">
        <v>123</v>
      </c>
      <c r="C92" s="13"/>
      <c r="D92" s="15" t="s">
        <v>100</v>
      </c>
      <c r="E92" s="12">
        <v>62000</v>
      </c>
      <c r="F92" s="13" t="s">
        <v>93</v>
      </c>
      <c r="G92" s="2"/>
      <c r="H92" s="2"/>
      <c r="I92" s="13" t="s">
        <v>91</v>
      </c>
      <c r="J92" s="7"/>
      <c r="K92" s="6"/>
      <c r="L92" s="6"/>
      <c r="M92" s="6"/>
      <c r="N92" s="6"/>
      <c r="O92" s="8" t="s">
        <v>29</v>
      </c>
      <c r="P92" s="8"/>
      <c r="Q92" s="3"/>
      <c r="R92" s="3"/>
      <c r="S92" s="3"/>
      <c r="T92" s="3"/>
      <c r="U92" s="3"/>
      <c r="V92" s="3"/>
      <c r="W92" s="3"/>
      <c r="X92" s="4"/>
    </row>
    <row r="93" spans="1:24" ht="43.2" x14ac:dyDescent="0.3">
      <c r="A93" s="38" t="s">
        <v>200</v>
      </c>
      <c r="B93" s="21" t="s">
        <v>56</v>
      </c>
      <c r="C93" s="13"/>
      <c r="D93" s="15" t="s">
        <v>100</v>
      </c>
      <c r="E93" s="12">
        <v>35000</v>
      </c>
      <c r="F93" s="13" t="s">
        <v>93</v>
      </c>
      <c r="G93" s="2"/>
      <c r="H93" s="2"/>
      <c r="I93" s="13" t="s">
        <v>91</v>
      </c>
      <c r="J93" s="7"/>
      <c r="K93" s="6"/>
      <c r="L93" s="6"/>
      <c r="M93" s="6"/>
      <c r="N93" s="6"/>
      <c r="O93" s="8" t="s">
        <v>29</v>
      </c>
      <c r="P93" s="8"/>
      <c r="Q93" s="3"/>
      <c r="R93" s="3"/>
      <c r="S93" s="3"/>
      <c r="T93" s="3"/>
      <c r="U93" s="3"/>
      <c r="V93" s="3"/>
      <c r="W93" s="3"/>
      <c r="X93" s="4"/>
    </row>
    <row r="94" spans="1:24" ht="43.2" x14ac:dyDescent="0.3">
      <c r="A94" s="38" t="s">
        <v>201</v>
      </c>
      <c r="B94" s="9" t="s">
        <v>122</v>
      </c>
      <c r="C94" s="13"/>
      <c r="D94" s="15" t="s">
        <v>99</v>
      </c>
      <c r="E94" s="12">
        <v>74000</v>
      </c>
      <c r="F94" s="13" t="s">
        <v>93</v>
      </c>
      <c r="G94" s="2"/>
      <c r="H94" s="2"/>
      <c r="I94" s="13" t="s">
        <v>91</v>
      </c>
      <c r="J94" s="7"/>
      <c r="K94" s="6"/>
      <c r="L94" s="6"/>
      <c r="M94" s="6"/>
      <c r="N94" s="6"/>
      <c r="O94" s="8" t="s">
        <v>29</v>
      </c>
      <c r="P94" s="8"/>
      <c r="Q94" s="3"/>
      <c r="R94" s="3"/>
      <c r="S94" s="3"/>
      <c r="T94" s="3"/>
      <c r="U94" s="3"/>
      <c r="V94" s="3"/>
      <c r="W94" s="3"/>
      <c r="X94" s="4"/>
    </row>
    <row r="95" spans="1:24" ht="28.8" x14ac:dyDescent="0.3">
      <c r="A95" s="38" t="s">
        <v>205</v>
      </c>
      <c r="B95" s="47" t="s">
        <v>121</v>
      </c>
      <c r="C95" s="13"/>
      <c r="D95" s="15" t="s">
        <v>116</v>
      </c>
      <c r="E95" s="12">
        <v>31000</v>
      </c>
      <c r="F95" s="13" t="s">
        <v>93</v>
      </c>
      <c r="G95" s="2"/>
      <c r="H95" s="2"/>
      <c r="I95" s="13" t="s">
        <v>91</v>
      </c>
      <c r="J95" s="7"/>
      <c r="K95" s="6"/>
      <c r="L95" s="6"/>
      <c r="M95" s="6"/>
      <c r="N95" s="6"/>
      <c r="O95" s="8"/>
      <c r="P95" s="8"/>
      <c r="Q95" s="3" t="s">
        <v>29</v>
      </c>
      <c r="R95" s="3"/>
      <c r="S95" s="3"/>
      <c r="T95" s="3"/>
      <c r="U95" s="3"/>
      <c r="V95" s="3"/>
      <c r="W95" s="3"/>
      <c r="X95" s="4"/>
    </row>
    <row r="96" spans="1:24" ht="59.25" customHeight="1" x14ac:dyDescent="0.3">
      <c r="A96" s="25"/>
      <c r="B96" s="39"/>
      <c r="C96" s="26"/>
      <c r="D96" s="40"/>
      <c r="E96" s="41"/>
      <c r="F96" s="25"/>
      <c r="G96" s="26"/>
      <c r="H96" s="26"/>
      <c r="I96" s="25"/>
      <c r="J96" s="11"/>
      <c r="K96" s="11"/>
      <c r="L96" s="11"/>
      <c r="M96" s="11"/>
      <c r="N96" s="11"/>
      <c r="O96" s="11"/>
      <c r="P96" s="11"/>
      <c r="Q96" s="42"/>
      <c r="R96" s="42"/>
      <c r="S96" s="42"/>
      <c r="T96" s="42"/>
      <c r="U96" s="42"/>
      <c r="V96" s="42"/>
      <c r="W96" s="42"/>
      <c r="X96" s="42"/>
    </row>
    <row r="97" spans="1:16" ht="45" customHeight="1" thickBot="1" x14ac:dyDescent="0.35">
      <c r="A97" s="25"/>
      <c r="B97" s="26"/>
      <c r="C97" s="26"/>
      <c r="D97" s="18"/>
      <c r="E97" s="18"/>
    </row>
    <row r="98" spans="1:16" ht="51" customHeight="1" x14ac:dyDescent="0.3">
      <c r="A98" s="56"/>
      <c r="B98" s="54" t="s">
        <v>94</v>
      </c>
      <c r="C98" s="55" t="s">
        <v>24</v>
      </c>
    </row>
    <row r="99" spans="1:16" ht="32.1" customHeight="1" x14ac:dyDescent="0.3">
      <c r="A99" s="57" t="s">
        <v>25</v>
      </c>
      <c r="B99" s="43">
        <f>SUMIF(I12:I95,"rövid",E12:E95)</f>
        <v>453000</v>
      </c>
      <c r="C99" s="58">
        <v>453000</v>
      </c>
      <c r="D99" s="62" t="s">
        <v>202</v>
      </c>
      <c r="F99" s="16"/>
      <c r="G99" s="17"/>
      <c r="H99" s="17"/>
    </row>
    <row r="100" spans="1:16" ht="32.1" customHeight="1" x14ac:dyDescent="0.3">
      <c r="A100" s="57" t="s">
        <v>26</v>
      </c>
      <c r="B100" s="43">
        <f>SUMIF(I17:I95,"közép",E17:E95)</f>
        <v>7687000</v>
      </c>
      <c r="C100" s="58">
        <v>1604000</v>
      </c>
      <c r="D100" s="17" t="s">
        <v>171</v>
      </c>
    </row>
    <row r="101" spans="1:16" ht="32.1" customHeight="1" thickBot="1" x14ac:dyDescent="0.35">
      <c r="A101" s="59" t="s">
        <v>27</v>
      </c>
      <c r="B101" s="60">
        <f>SUMIF(I33:I96,"hosszú",E33:E96)</f>
        <v>60962000</v>
      </c>
      <c r="C101" s="61">
        <v>263000</v>
      </c>
      <c r="D101" s="74" t="s">
        <v>28</v>
      </c>
    </row>
    <row r="102" spans="1:16" x14ac:dyDescent="0.3">
      <c r="D102" s="11"/>
    </row>
    <row r="103" spans="1:16" x14ac:dyDescent="0.3">
      <c r="A103" s="18" t="s">
        <v>16</v>
      </c>
      <c r="B103" s="18"/>
      <c r="C103" s="18"/>
      <c r="D103" s="11"/>
    </row>
    <row r="104" spans="1:16" x14ac:dyDescent="0.3">
      <c r="A104" s="18" t="s">
        <v>17</v>
      </c>
      <c r="B104" s="18"/>
      <c r="C104" s="18"/>
    </row>
    <row r="106" spans="1:16" x14ac:dyDescent="0.3">
      <c r="A106" s="5"/>
    </row>
    <row r="107" spans="1:16" x14ac:dyDescent="0.3">
      <c r="E107"/>
      <c r="F107"/>
      <c r="P107" s="1"/>
    </row>
    <row r="108" spans="1:16" x14ac:dyDescent="0.3">
      <c r="A108" s="10" t="s">
        <v>88</v>
      </c>
    </row>
    <row r="126" spans="5:6" x14ac:dyDescent="0.3">
      <c r="E126"/>
      <c r="F126"/>
    </row>
    <row r="127" spans="5:6" x14ac:dyDescent="0.3">
      <c r="E127"/>
      <c r="F127"/>
    </row>
    <row r="128" spans="5:6" x14ac:dyDescent="0.3">
      <c r="E128"/>
      <c r="F128"/>
    </row>
    <row r="129" spans="5:6" x14ac:dyDescent="0.3">
      <c r="E129"/>
      <c r="F129"/>
    </row>
    <row r="130" spans="5:6" x14ac:dyDescent="0.3">
      <c r="E130"/>
      <c r="F130"/>
    </row>
    <row r="131" spans="5:6" x14ac:dyDescent="0.3">
      <c r="E131"/>
      <c r="F131"/>
    </row>
    <row r="132" spans="5:6" x14ac:dyDescent="0.3">
      <c r="E132"/>
      <c r="F132"/>
    </row>
    <row r="133" spans="5:6" x14ac:dyDescent="0.3">
      <c r="E133"/>
      <c r="F133"/>
    </row>
    <row r="134" spans="5:6" x14ac:dyDescent="0.3">
      <c r="E134"/>
      <c r="F134"/>
    </row>
    <row r="135" spans="5:6" x14ac:dyDescent="0.3">
      <c r="E135"/>
      <c r="F135"/>
    </row>
    <row r="136" spans="5:6" x14ac:dyDescent="0.3">
      <c r="E136"/>
      <c r="F136"/>
    </row>
    <row r="137" spans="5:6" x14ac:dyDescent="0.3">
      <c r="E137"/>
      <c r="F137"/>
    </row>
    <row r="138" spans="5:6" x14ac:dyDescent="0.3">
      <c r="E138"/>
      <c r="F138"/>
    </row>
    <row r="139" spans="5:6" x14ac:dyDescent="0.3">
      <c r="E139"/>
      <c r="F139"/>
    </row>
    <row r="140" spans="5:6" x14ac:dyDescent="0.3">
      <c r="E140"/>
      <c r="F140"/>
    </row>
    <row r="141" spans="5:6" x14ac:dyDescent="0.3">
      <c r="E141"/>
      <c r="F141"/>
    </row>
    <row r="142" spans="5:6" x14ac:dyDescent="0.3">
      <c r="E142"/>
      <c r="F142"/>
    </row>
    <row r="143" spans="5:6" x14ac:dyDescent="0.3">
      <c r="E143"/>
      <c r="F143"/>
    </row>
    <row r="144" spans="5:6" x14ac:dyDescent="0.3">
      <c r="E144"/>
      <c r="F144"/>
    </row>
    <row r="145" spans="5:6" x14ac:dyDescent="0.3">
      <c r="E145"/>
      <c r="F145"/>
    </row>
    <row r="146" spans="5:6" x14ac:dyDescent="0.3">
      <c r="E146"/>
      <c r="F146"/>
    </row>
    <row r="147" spans="5:6" x14ac:dyDescent="0.3">
      <c r="E147"/>
      <c r="F147"/>
    </row>
    <row r="148" spans="5:6" x14ac:dyDescent="0.3">
      <c r="E148"/>
      <c r="F148"/>
    </row>
    <row r="149" spans="5:6" x14ac:dyDescent="0.3">
      <c r="E149"/>
      <c r="F149"/>
    </row>
    <row r="150" spans="5:6" x14ac:dyDescent="0.3">
      <c r="E150"/>
      <c r="F150"/>
    </row>
    <row r="151" spans="5:6" x14ac:dyDescent="0.3">
      <c r="E151"/>
      <c r="F151"/>
    </row>
    <row r="152" spans="5:6" x14ac:dyDescent="0.3">
      <c r="E152"/>
      <c r="F152"/>
    </row>
    <row r="153" spans="5:6" x14ac:dyDescent="0.3">
      <c r="E153"/>
      <c r="F153"/>
    </row>
    <row r="154" spans="5:6" x14ac:dyDescent="0.3">
      <c r="E154"/>
      <c r="F154"/>
    </row>
    <row r="155" spans="5:6" x14ac:dyDescent="0.3">
      <c r="E155"/>
      <c r="F155"/>
    </row>
    <row r="156" spans="5:6" x14ac:dyDescent="0.3">
      <c r="E156"/>
      <c r="F156"/>
    </row>
    <row r="157" spans="5:6" x14ac:dyDescent="0.3">
      <c r="E157"/>
      <c r="F157"/>
    </row>
    <row r="158" spans="5:6" x14ac:dyDescent="0.3">
      <c r="E158"/>
      <c r="F158"/>
    </row>
    <row r="159" spans="5:6" x14ac:dyDescent="0.3">
      <c r="E159"/>
      <c r="F159"/>
    </row>
    <row r="160" spans="5:6" x14ac:dyDescent="0.3">
      <c r="E160"/>
      <c r="F160"/>
    </row>
    <row r="161" spans="5:6" x14ac:dyDescent="0.3">
      <c r="E161"/>
      <c r="F161"/>
    </row>
    <row r="162" spans="5:6" x14ac:dyDescent="0.3">
      <c r="E162"/>
      <c r="F162"/>
    </row>
    <row r="163" spans="5:6" x14ac:dyDescent="0.3">
      <c r="E163"/>
      <c r="F163"/>
    </row>
    <row r="164" spans="5:6" x14ac:dyDescent="0.3">
      <c r="E164"/>
      <c r="F164"/>
    </row>
    <row r="165" spans="5:6" x14ac:dyDescent="0.3">
      <c r="E165"/>
      <c r="F165"/>
    </row>
    <row r="166" spans="5:6" x14ac:dyDescent="0.3">
      <c r="E166"/>
      <c r="F166"/>
    </row>
    <row r="167" spans="5:6" x14ac:dyDescent="0.3">
      <c r="E167"/>
      <c r="F167"/>
    </row>
    <row r="168" spans="5:6" x14ac:dyDescent="0.3">
      <c r="E168"/>
      <c r="F168"/>
    </row>
    <row r="169" spans="5:6" x14ac:dyDescent="0.3">
      <c r="E169"/>
      <c r="F169"/>
    </row>
    <row r="170" spans="5:6" x14ac:dyDescent="0.3">
      <c r="E170"/>
      <c r="F170"/>
    </row>
    <row r="171" spans="5:6" x14ac:dyDescent="0.3">
      <c r="E171"/>
      <c r="F171"/>
    </row>
    <row r="172" spans="5:6" x14ac:dyDescent="0.3">
      <c r="E172"/>
      <c r="F172"/>
    </row>
    <row r="173" spans="5:6" x14ac:dyDescent="0.3">
      <c r="E173"/>
      <c r="F173"/>
    </row>
    <row r="174" spans="5:6" x14ac:dyDescent="0.3">
      <c r="E174"/>
      <c r="F174"/>
    </row>
    <row r="175" spans="5:6" x14ac:dyDescent="0.3">
      <c r="E175"/>
      <c r="F175"/>
    </row>
    <row r="176" spans="5:6" x14ac:dyDescent="0.3">
      <c r="E176"/>
      <c r="F176"/>
    </row>
    <row r="177" spans="5:6" x14ac:dyDescent="0.3">
      <c r="E177"/>
      <c r="F177"/>
    </row>
    <row r="178" spans="5:6" x14ac:dyDescent="0.3">
      <c r="E178"/>
      <c r="F178"/>
    </row>
    <row r="179" spans="5:6" x14ac:dyDescent="0.3">
      <c r="E179"/>
      <c r="F179"/>
    </row>
    <row r="180" spans="5:6" x14ac:dyDescent="0.3">
      <c r="E180"/>
      <c r="F180"/>
    </row>
    <row r="181" spans="5:6" x14ac:dyDescent="0.3">
      <c r="E181"/>
      <c r="F181"/>
    </row>
    <row r="182" spans="5:6" x14ac:dyDescent="0.3">
      <c r="E182"/>
      <c r="F182"/>
    </row>
    <row r="183" spans="5:6" x14ac:dyDescent="0.3">
      <c r="E183"/>
      <c r="F183"/>
    </row>
    <row r="184" spans="5:6" x14ac:dyDescent="0.3">
      <c r="E184"/>
      <c r="F184"/>
    </row>
    <row r="185" spans="5:6" x14ac:dyDescent="0.3">
      <c r="E185"/>
      <c r="F185"/>
    </row>
    <row r="186" spans="5:6" x14ac:dyDescent="0.3">
      <c r="E186"/>
      <c r="F186"/>
    </row>
    <row r="187" spans="5:6" x14ac:dyDescent="0.3">
      <c r="E187"/>
      <c r="F187"/>
    </row>
    <row r="188" spans="5:6" x14ac:dyDescent="0.3">
      <c r="E188"/>
      <c r="F188"/>
    </row>
    <row r="189" spans="5:6" x14ac:dyDescent="0.3">
      <c r="E189"/>
      <c r="F189"/>
    </row>
    <row r="190" spans="5:6" x14ac:dyDescent="0.3">
      <c r="E190"/>
      <c r="F190"/>
    </row>
    <row r="191" spans="5:6" x14ac:dyDescent="0.3">
      <c r="E191"/>
      <c r="F191"/>
    </row>
    <row r="192" spans="5:6" x14ac:dyDescent="0.3">
      <c r="E192"/>
      <c r="F192"/>
    </row>
    <row r="193" spans="5:6" x14ac:dyDescent="0.3">
      <c r="E193"/>
      <c r="F193"/>
    </row>
    <row r="194" spans="5:6" x14ac:dyDescent="0.3">
      <c r="E194"/>
      <c r="F194"/>
    </row>
    <row r="195" spans="5:6" x14ac:dyDescent="0.3">
      <c r="E195"/>
      <c r="F195"/>
    </row>
    <row r="196" spans="5:6" x14ac:dyDescent="0.3">
      <c r="E196"/>
      <c r="F196"/>
    </row>
    <row r="197" spans="5:6" x14ac:dyDescent="0.3">
      <c r="E197"/>
      <c r="F197"/>
    </row>
    <row r="198" spans="5:6" x14ac:dyDescent="0.3">
      <c r="E198"/>
      <c r="F198"/>
    </row>
    <row r="199" spans="5:6" x14ac:dyDescent="0.3">
      <c r="E199"/>
      <c r="F199"/>
    </row>
    <row r="200" spans="5:6" x14ac:dyDescent="0.3">
      <c r="E200"/>
      <c r="F200"/>
    </row>
    <row r="201" spans="5:6" x14ac:dyDescent="0.3">
      <c r="E201"/>
      <c r="F201"/>
    </row>
    <row r="202" spans="5:6" x14ac:dyDescent="0.3">
      <c r="E202"/>
      <c r="F202"/>
    </row>
    <row r="203" spans="5:6" x14ac:dyDescent="0.3">
      <c r="E203"/>
      <c r="F203"/>
    </row>
    <row r="204" spans="5:6" x14ac:dyDescent="0.3">
      <c r="E204"/>
      <c r="F204"/>
    </row>
    <row r="205" spans="5:6" x14ac:dyDescent="0.3">
      <c r="E205"/>
      <c r="F205"/>
    </row>
    <row r="206" spans="5:6" x14ac:dyDescent="0.3">
      <c r="E206"/>
      <c r="F206"/>
    </row>
    <row r="207" spans="5:6" x14ac:dyDescent="0.3">
      <c r="E207"/>
      <c r="F207"/>
    </row>
    <row r="208" spans="5:6" x14ac:dyDescent="0.3">
      <c r="E208"/>
      <c r="F208"/>
    </row>
    <row r="209" spans="5:6" x14ac:dyDescent="0.3">
      <c r="E209"/>
      <c r="F209"/>
    </row>
  </sheetData>
  <autoFilter ref="A11:Y95" xr:uid="{00000000-0009-0000-0000-000000000000}"/>
  <sortState xmlns:xlrd2="http://schemas.microsoft.com/office/spreadsheetml/2017/richdata2" ref="A12:X90">
    <sortCondition ref="G12:G90"/>
    <sortCondition ref="H12:H90"/>
    <sortCondition ref="I12:I90"/>
    <sortCondition ref="J12:J90"/>
    <sortCondition ref="K12:K90"/>
    <sortCondition ref="L12:L90"/>
    <sortCondition ref="M12:M90"/>
    <sortCondition ref="N12:N90"/>
    <sortCondition ref="O12:O90"/>
    <sortCondition ref="P12:P90"/>
    <sortCondition ref="Q12:Q90"/>
    <sortCondition ref="R12:R90"/>
    <sortCondition ref="S12:S90"/>
    <sortCondition ref="T12:T90"/>
    <sortCondition ref="U12:U90"/>
  </sortState>
  <mergeCells count="44">
    <mergeCell ref="M5:X5"/>
    <mergeCell ref="M6:X6"/>
    <mergeCell ref="M7:X7"/>
    <mergeCell ref="A5:E5"/>
    <mergeCell ref="A6:E6"/>
    <mergeCell ref="A7:E7"/>
    <mergeCell ref="F5:L5"/>
    <mergeCell ref="F6:L6"/>
    <mergeCell ref="F7:L7"/>
    <mergeCell ref="A8:X8"/>
    <mergeCell ref="L10:L11"/>
    <mergeCell ref="M10:M11"/>
    <mergeCell ref="N10:N11"/>
    <mergeCell ref="O10:O11"/>
    <mergeCell ref="P10:P11"/>
    <mergeCell ref="A9:A11"/>
    <mergeCell ref="B9:B11"/>
    <mergeCell ref="C9:C11"/>
    <mergeCell ref="D9:D11"/>
    <mergeCell ref="F9:F11"/>
    <mergeCell ref="G9:H9"/>
    <mergeCell ref="E10:E11"/>
    <mergeCell ref="I10:I11"/>
    <mergeCell ref="A1:X1"/>
    <mergeCell ref="A2:X2"/>
    <mergeCell ref="A3:E3"/>
    <mergeCell ref="F3:L3"/>
    <mergeCell ref="M3:X3"/>
    <mergeCell ref="A4:E4"/>
    <mergeCell ref="F4:L4"/>
    <mergeCell ref="M4:X4"/>
    <mergeCell ref="W10:W11"/>
    <mergeCell ref="X10:X11"/>
    <mergeCell ref="Q10:Q11"/>
    <mergeCell ref="R10:R11"/>
    <mergeCell ref="S10:S11"/>
    <mergeCell ref="T10:T11"/>
    <mergeCell ref="U10:U11"/>
    <mergeCell ref="V10:V11"/>
    <mergeCell ref="J9:X9"/>
    <mergeCell ref="G10:G11"/>
    <mergeCell ref="H10:H11"/>
    <mergeCell ref="J10:J11"/>
    <mergeCell ref="K10:K11"/>
  </mergeCells>
  <pageMargins left="0.25" right="0.25" top="0.75" bottom="0.75" header="0.3" footer="0.3"/>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NK-IV</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Fenyvesi Nóra</dc:creator>
  <cp:lastModifiedBy>Zámbó Tamás</cp:lastModifiedBy>
  <cp:lastPrinted>2023-12-04T12:13:20Z</cp:lastPrinted>
  <dcterms:created xsi:type="dcterms:W3CDTF">2014-07-29T15:02:32Z</dcterms:created>
  <dcterms:modified xsi:type="dcterms:W3CDTF">2024-05-16T06:12:23Z</dcterms:modified>
</cp:coreProperties>
</file>